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uzil_000\Documents\podnik-OTEVŘENOST\OTEVŘETE\ZLATÝ ERB\2015\"/>
    </mc:Choice>
  </mc:AlternateContent>
  <bookViews>
    <workbookView xWindow="-285" yWindow="30" windowWidth="27195" windowHeight="10980"/>
  </bookViews>
  <sheets>
    <sheet name="Obce" sheetId="5" r:id="rId1"/>
    <sheet name="Města" sheetId="1" r:id="rId2"/>
  </sheets>
  <definedNames>
    <definedName name="_xlnm.Print_Area" localSheetId="1">Města!$A$1:$R$34</definedName>
  </definedNames>
  <calcPr calcId="152511"/>
</workbook>
</file>

<file path=xl/calcChain.xml><?xml version="1.0" encoding="utf-8"?>
<calcChain xmlns="http://schemas.openxmlformats.org/spreadsheetml/2006/main">
  <c r="Q34" i="5" l="1"/>
  <c r="S4" i="1" l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R4" i="5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" i="5"/>
  <c r="O34" i="1"/>
  <c r="N34" i="1" l="1"/>
  <c r="I34" i="1"/>
  <c r="H34" i="5" l="1"/>
  <c r="K34" i="1" l="1"/>
  <c r="I35" i="1" l="1"/>
  <c r="G34" i="1" l="1"/>
  <c r="G35" i="1" s="1"/>
  <c r="L34" i="1"/>
  <c r="L35" i="1" s="1"/>
  <c r="J34" i="1"/>
  <c r="J35" i="1" s="1"/>
  <c r="O35" i="1"/>
  <c r="H35" i="5"/>
  <c r="G34" i="5"/>
  <c r="G35" i="5" s="1"/>
  <c r="S3" i="1"/>
  <c r="D34" i="5"/>
  <c r="E34" i="5"/>
  <c r="E35" i="5" s="1"/>
  <c r="P34" i="5"/>
  <c r="P35" i="5" s="1"/>
  <c r="Q35" i="5"/>
  <c r="L34" i="5"/>
  <c r="L35" i="5" s="1"/>
  <c r="I34" i="5"/>
  <c r="I35" i="5" s="1"/>
  <c r="O34" i="5"/>
  <c r="O35" i="5" s="1"/>
  <c r="M34" i="5"/>
  <c r="M35" i="5" s="1"/>
  <c r="F34" i="5"/>
  <c r="F35" i="5" s="1"/>
  <c r="K34" i="5"/>
  <c r="K35" i="5" s="1"/>
  <c r="N34" i="5"/>
  <c r="N35" i="5" s="1"/>
  <c r="J34" i="5"/>
  <c r="J35" i="5" s="1"/>
  <c r="M34" i="1"/>
  <c r="M35" i="1" s="1"/>
  <c r="R34" i="1"/>
  <c r="R35" i="1" s="1"/>
  <c r="N35" i="1"/>
  <c r="P34" i="1"/>
  <c r="P35" i="1" s="1"/>
  <c r="F34" i="1"/>
  <c r="F35" i="1" s="1"/>
  <c r="Q34" i="1"/>
  <c r="Q35" i="1" s="1"/>
  <c r="E34" i="1"/>
  <c r="E35" i="1" s="1"/>
  <c r="H34" i="1"/>
  <c r="H35" i="1" s="1"/>
  <c r="K35" i="1"/>
  <c r="D34" i="1"/>
</calcChain>
</file>

<file path=xl/sharedStrings.xml><?xml version="1.0" encoding="utf-8"?>
<sst xmlns="http://schemas.openxmlformats.org/spreadsheetml/2006/main" count="203" uniqueCount="129">
  <si>
    <t>váha</t>
  </si>
  <si>
    <t>1.</t>
  </si>
  <si>
    <t>2.</t>
  </si>
  <si>
    <t>3.</t>
  </si>
  <si>
    <t>4.</t>
  </si>
  <si>
    <t>7.</t>
  </si>
  <si>
    <t>6.</t>
  </si>
  <si>
    <t>5.</t>
  </si>
  <si>
    <t>8.</t>
  </si>
  <si>
    <t>9.</t>
  </si>
  <si>
    <t>2.1.</t>
  </si>
  <si>
    <t>2.2.</t>
  </si>
  <si>
    <t>3.1.</t>
  </si>
  <si>
    <t>3.2.</t>
  </si>
  <si>
    <t>4.1.</t>
  </si>
  <si>
    <t>4.3.</t>
  </si>
  <si>
    <t>4.4.</t>
  </si>
  <si>
    <t>4.7.</t>
  </si>
  <si>
    <t>8.1.</t>
  </si>
  <si>
    <t>8.1.a</t>
  </si>
  <si>
    <t>8.2.</t>
  </si>
  <si>
    <t>8.3.</t>
  </si>
  <si>
    <t>10.</t>
  </si>
  <si>
    <t>Kontaktní poštovní adresa</t>
  </si>
  <si>
    <t>Úřední hodiny</t>
  </si>
  <si>
    <t>Telefonní čísla</t>
  </si>
  <si>
    <t>Adresa e-podatelny</t>
  </si>
  <si>
    <t>Poskytnuté informace</t>
  </si>
  <si>
    <t>Příjem žádostí a dalších podání</t>
  </si>
  <si>
    <t>Žádosti o informace</t>
  </si>
  <si>
    <t>Označení a uvozovací text podle vyhlášky</t>
  </si>
  <si>
    <t>č.</t>
  </si>
  <si>
    <t>subč.</t>
  </si>
  <si>
    <t>14.</t>
  </si>
  <si>
    <t>14.1.</t>
  </si>
  <si>
    <t>Nejdůležitější používané předpisy</t>
  </si>
  <si>
    <t>14.2.</t>
  </si>
  <si>
    <t>Vydané právní předpisy</t>
  </si>
  <si>
    <t>15.</t>
  </si>
  <si>
    <t>Úhrady za poskytování informací</t>
  </si>
  <si>
    <t>17.</t>
  </si>
  <si>
    <t>17.1.</t>
  </si>
  <si>
    <t>Výroční zpráva podle zákona č. 106/1999 Sb.</t>
  </si>
  <si>
    <t>17.2.</t>
  </si>
  <si>
    <t>17.3.</t>
  </si>
  <si>
    <t>Název</t>
  </si>
  <si>
    <t>Důvod a způsob založení</t>
  </si>
  <si>
    <t>Organizační struktura</t>
  </si>
  <si>
    <t>seznam organizací</t>
  </si>
  <si>
    <t xml:space="preserve">Bankovní spojení </t>
  </si>
  <si>
    <t>IČ</t>
  </si>
  <si>
    <t xml:space="preserve">DIČ </t>
  </si>
  <si>
    <t>hlavní dokumenty</t>
  </si>
  <si>
    <t>Seznam hlavních dokumentů</t>
  </si>
  <si>
    <t xml:space="preserve">Rozpočet </t>
  </si>
  <si>
    <t>11.</t>
  </si>
  <si>
    <t>Opravné prostředky</t>
  </si>
  <si>
    <t>12.</t>
  </si>
  <si>
    <t>Formuláře</t>
  </si>
  <si>
    <t>13.</t>
  </si>
  <si>
    <t>Popisy postupů -návody pro řešení životních situací</t>
  </si>
  <si>
    <t>podmínky a principy</t>
  </si>
  <si>
    <t>rozsudky</t>
  </si>
  <si>
    <t>výdaje na soudy</t>
  </si>
  <si>
    <t>18.</t>
  </si>
  <si>
    <t>19.</t>
  </si>
  <si>
    <t>inf. o zpracování osobních údajů</t>
  </si>
  <si>
    <t>rejstříky</t>
  </si>
  <si>
    <t>20.</t>
  </si>
  <si>
    <t>dostupný formát</t>
  </si>
  <si>
    <t>ZE body</t>
  </si>
  <si>
    <t>URL</t>
  </si>
  <si>
    <t>součet chyb za položku</t>
  </si>
  <si>
    <t>0.</t>
  </si>
  <si>
    <t>Struktura</t>
  </si>
  <si>
    <t>Bruntál </t>
  </si>
  <si>
    <t>Cheb </t>
  </si>
  <si>
    <t>Křižany </t>
  </si>
  <si>
    <t>http://www.obeckrizany.cz </t>
  </si>
  <si>
    <t>Okříšky </t>
  </si>
  <si>
    <t>http://www.okrisky.cz </t>
  </si>
  <si>
    <t>Broumov </t>
  </si>
  <si>
    <t>http://www.broumov-mesto.cz </t>
  </si>
  <si>
    <t>http://www.mubruntal.cz </t>
  </si>
  <si>
    <t>Bučovice </t>
  </si>
  <si>
    <t>http://www.bucovice.cz </t>
  </si>
  <si>
    <t>http://www.cheb.cz </t>
  </si>
  <si>
    <t>Jihlava </t>
  </si>
  <si>
    <t>http://www.jihlava.cz </t>
  </si>
  <si>
    <t>Němčice nad Hanou </t>
  </si>
  <si>
    <t>http://www.nemcicenh.cz </t>
  </si>
  <si>
    <t>Bystřice </t>
  </si>
  <si>
    <t>Hostětín </t>
  </si>
  <si>
    <t>Chuderov </t>
  </si>
  <si>
    <t>Labské Chrčice </t>
  </si>
  <si>
    <t>Lipová-lázně </t>
  </si>
  <si>
    <t>Lovčice </t>
  </si>
  <si>
    <t>Nučice </t>
  </si>
  <si>
    <t>Praha - Dubeč </t>
  </si>
  <si>
    <t>Přeborov </t>
  </si>
  <si>
    <t>Radslavice </t>
  </si>
  <si>
    <t>Rochlov </t>
  </si>
  <si>
    <t>http://bystrice.cz </t>
  </si>
  <si>
    <t>http://hostetin.cz </t>
  </si>
  <si>
    <t>http://www.chuderov.cz </t>
  </si>
  <si>
    <t>http://www.labskechrcice.eu </t>
  </si>
  <si>
    <t>http://www.lipova-lazne.cz </t>
  </si>
  <si>
    <t>http://www.obeclovcice.cz </t>
  </si>
  <si>
    <t>http://www.nucice.eu </t>
  </si>
  <si>
    <t>http://www.praha-dubec.cz </t>
  </si>
  <si>
    <t>http://www.preborov.cz </t>
  </si>
  <si>
    <t>http://obecradslavice.com/ </t>
  </si>
  <si>
    <t>http://www.obec-rochlov.cz/ </t>
  </si>
  <si>
    <t>Brandýs nad Labem-Stará Boleslav </t>
  </si>
  <si>
    <t>Česká Třebová </t>
  </si>
  <si>
    <t>Hrádek </t>
  </si>
  <si>
    <t>Jablonné v Podještědí </t>
  </si>
  <si>
    <t>Praha 8 </t>
  </si>
  <si>
    <t>Trhové Sviny </t>
  </si>
  <si>
    <t>Úštěk </t>
  </si>
  <si>
    <t>Valašské Klobouky </t>
  </si>
  <si>
    <t>http://www.brandysko.cz </t>
  </si>
  <si>
    <t>http://www.ceska-trebova.cz </t>
  </si>
  <si>
    <t>http://www.mestohradek-ro.cz </t>
  </si>
  <si>
    <t>http://www.jablonnevp.cz/ </t>
  </si>
  <si>
    <t>http://www.praha8.cz </t>
  </si>
  <si>
    <t>http://www.tsviny.cz/ </t>
  </si>
  <si>
    <t>http://www.mesto-ustek.cz </t>
  </si>
  <si>
    <t>http://www.valasskeklobouky.cz/index.asp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</si>
</sst>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8"/>
      <name val="Arial"/>
      <family val="2"/>
      <charset val="238"/>
    </font>
    <font>
      <b/>
      <sz val="9"/>
      <color indexed="8"/>
      <name val="Verdana"/>
      <family val="2"/>
      <charset val="238"/>
    </font>
    <font>
      <b/>
      <sz val="12"/>
      <color indexed="10"/>
      <name val="Arial"/>
      <family val="2"/>
      <charset val="238"/>
    </font>
    <font>
      <sz val="9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0" xfId="0" applyFont="1" applyAlignment="1">
      <alignment vertical="center" textRotation="90" wrapText="1"/>
    </xf>
    <xf numFmtId="0" fontId="2" fillId="0" borderId="0" xfId="1" applyAlignment="1" applyProtection="1">
      <alignment vertical="center" textRotation="90" wrapText="1"/>
    </xf>
    <xf numFmtId="0" fontId="5" fillId="2" borderId="15" xfId="0" applyFont="1" applyFill="1" applyBorder="1" applyAlignment="1">
      <alignment horizontal="center" vertical="center"/>
    </xf>
    <xf numFmtId="0" fontId="7" fillId="0" borderId="18" xfId="0" applyFont="1" applyBorder="1" applyAlignment="1">
      <alignment vertical="center" textRotation="90" wrapText="1"/>
    </xf>
    <xf numFmtId="0" fontId="2" fillId="0" borderId="18" xfId="1" applyBorder="1" applyAlignment="1" applyProtection="1">
      <alignment vertical="center" textRotation="90" wrapText="1"/>
    </xf>
    <xf numFmtId="0" fontId="7" fillId="0" borderId="18" xfId="0" applyFont="1" applyFill="1" applyBorder="1" applyAlignment="1">
      <alignment vertical="center" textRotation="90" wrapText="1"/>
    </xf>
    <xf numFmtId="0" fontId="2" fillId="0" borderId="18" xfId="1" applyFill="1" applyBorder="1" applyAlignment="1" applyProtection="1">
      <alignment vertical="center" textRotation="90" wrapText="1"/>
    </xf>
    <xf numFmtId="0" fontId="6" fillId="0" borderId="15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vertical="center" textRotation="90" wrapText="1"/>
    </xf>
    <xf numFmtId="0" fontId="2" fillId="0" borderId="19" xfId="1" applyFill="1" applyBorder="1" applyAlignment="1" applyProtection="1">
      <alignment vertical="center" textRotation="90" wrapText="1"/>
    </xf>
    <xf numFmtId="0" fontId="5" fillId="0" borderId="0" xfId="0" applyFont="1" applyFill="1" applyBorder="1" applyAlignment="1">
      <alignment horizontal="center" vertical="center"/>
    </xf>
    <xf numFmtId="0" fontId="0" fillId="0" borderId="15" xfId="0" applyBorder="1"/>
    <xf numFmtId="0" fontId="5" fillId="2" borderId="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ucice.eu/" TargetMode="External"/><Relationship Id="rId13" Type="http://schemas.openxmlformats.org/officeDocument/2006/relationships/hyperlink" Target="http://www.obec-rochlov.cz/" TargetMode="External"/><Relationship Id="rId3" Type="http://schemas.openxmlformats.org/officeDocument/2006/relationships/hyperlink" Target="http://www.chuderov.cz/" TargetMode="External"/><Relationship Id="rId7" Type="http://schemas.openxmlformats.org/officeDocument/2006/relationships/hyperlink" Target="http://www.obeclovcice.cz&#160;" TargetMode="External"/><Relationship Id="rId12" Type="http://schemas.openxmlformats.org/officeDocument/2006/relationships/hyperlink" Target="http://obecradslavice.com/" TargetMode="External"/><Relationship Id="rId2" Type="http://schemas.openxmlformats.org/officeDocument/2006/relationships/hyperlink" Target="http://hostetin.cz/" TargetMode="External"/><Relationship Id="rId1" Type="http://schemas.openxmlformats.org/officeDocument/2006/relationships/hyperlink" Target="http://bystrice.cz/" TargetMode="External"/><Relationship Id="rId6" Type="http://schemas.openxmlformats.org/officeDocument/2006/relationships/hyperlink" Target="http://www.lipova-lazne.cz/" TargetMode="External"/><Relationship Id="rId11" Type="http://schemas.openxmlformats.org/officeDocument/2006/relationships/hyperlink" Target="http://www.preborov.cz/" TargetMode="External"/><Relationship Id="rId5" Type="http://schemas.openxmlformats.org/officeDocument/2006/relationships/hyperlink" Target="http://www.labskechrcice.eu/" TargetMode="External"/><Relationship Id="rId10" Type="http://schemas.openxmlformats.org/officeDocument/2006/relationships/hyperlink" Target="http://www.praha-dubec.cz/" TargetMode="External"/><Relationship Id="rId4" Type="http://schemas.openxmlformats.org/officeDocument/2006/relationships/hyperlink" Target="http://www.obeckrizany.cz/" TargetMode="External"/><Relationship Id="rId9" Type="http://schemas.openxmlformats.org/officeDocument/2006/relationships/hyperlink" Target="http://www.okrisky.cz/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jablonnevp.cz/" TargetMode="External"/><Relationship Id="rId13" Type="http://schemas.openxmlformats.org/officeDocument/2006/relationships/hyperlink" Target="http://www.mesto-ustek.cz/" TargetMode="External"/><Relationship Id="rId3" Type="http://schemas.openxmlformats.org/officeDocument/2006/relationships/hyperlink" Target="http://www.mubruntal.cz/" TargetMode="External"/><Relationship Id="rId7" Type="http://schemas.openxmlformats.org/officeDocument/2006/relationships/hyperlink" Target="http://www.cheb.cz/" TargetMode="External"/><Relationship Id="rId12" Type="http://schemas.openxmlformats.org/officeDocument/2006/relationships/hyperlink" Target="http://www.tsviny.cz/" TargetMode="External"/><Relationship Id="rId2" Type="http://schemas.openxmlformats.org/officeDocument/2006/relationships/hyperlink" Target="http://www.broumov-mesto.cz/" TargetMode="External"/><Relationship Id="rId1" Type="http://schemas.openxmlformats.org/officeDocument/2006/relationships/hyperlink" Target="http://www.brandysko.cz/" TargetMode="External"/><Relationship Id="rId6" Type="http://schemas.openxmlformats.org/officeDocument/2006/relationships/hyperlink" Target="http://www.mestohradek-ro.cz/" TargetMode="External"/><Relationship Id="rId11" Type="http://schemas.openxmlformats.org/officeDocument/2006/relationships/hyperlink" Target="http://www.praha8.cz/" TargetMode="External"/><Relationship Id="rId5" Type="http://schemas.openxmlformats.org/officeDocument/2006/relationships/hyperlink" Target="http://www.ceska-trebova.cz/" TargetMode="External"/><Relationship Id="rId15" Type="http://schemas.openxmlformats.org/officeDocument/2006/relationships/printerSettings" Target="../printerSettings/printerSettings2.bin"/><Relationship Id="rId10" Type="http://schemas.openxmlformats.org/officeDocument/2006/relationships/hyperlink" Target="http://www.nemcicenh.cz&#160;" TargetMode="External"/><Relationship Id="rId4" Type="http://schemas.openxmlformats.org/officeDocument/2006/relationships/hyperlink" Target="http://www.bucovice.cz/" TargetMode="External"/><Relationship Id="rId9" Type="http://schemas.openxmlformats.org/officeDocument/2006/relationships/hyperlink" Target="http://www.jihlava.cz/" TargetMode="External"/><Relationship Id="rId14" Type="http://schemas.openxmlformats.org/officeDocument/2006/relationships/hyperlink" Target="http://www.valasskeklobouky.cz/index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7"/>
  <sheetViews>
    <sheetView tabSelected="1" zoomScale="85" zoomScaleNormal="85" workbookViewId="0">
      <pane ySplit="1" topLeftCell="A2" activePane="bottomLeft" state="frozen"/>
      <selection pane="bottomLeft" activeCell="C32" sqref="C32"/>
    </sheetView>
  </sheetViews>
  <sheetFormatPr defaultRowHeight="12.75" x14ac:dyDescent="0.2"/>
  <cols>
    <col min="1" max="1" width="4.28515625" style="20" customWidth="1"/>
    <col min="2" max="2" width="6" style="20" customWidth="1"/>
    <col min="3" max="3" width="19.28515625" style="4" customWidth="1"/>
    <col min="4" max="4" width="18.140625" style="20" customWidth="1"/>
    <col min="5" max="5" width="13" style="4" customWidth="1"/>
    <col min="6" max="14" width="5.7109375" style="4" customWidth="1"/>
    <col min="15" max="15" width="9" style="4" customWidth="1"/>
    <col min="16" max="17" width="5.7109375" style="4" customWidth="1"/>
    <col min="19" max="16384" width="9.140625" style="4"/>
  </cols>
  <sheetData>
    <row r="1" spans="1:26" ht="102.75" customHeight="1" thickTop="1" thickBot="1" x14ac:dyDescent="0.25">
      <c r="A1" s="1" t="s">
        <v>31</v>
      </c>
      <c r="B1" s="2" t="s">
        <v>32</v>
      </c>
      <c r="C1" s="2" t="s">
        <v>30</v>
      </c>
      <c r="D1" s="3" t="s">
        <v>0</v>
      </c>
      <c r="E1" s="36" t="s">
        <v>101</v>
      </c>
      <c r="F1" s="36" t="s">
        <v>94</v>
      </c>
      <c r="G1" s="34" t="s">
        <v>91</v>
      </c>
      <c r="H1" s="36" t="s">
        <v>99</v>
      </c>
      <c r="I1" s="36" t="s">
        <v>97</v>
      </c>
      <c r="J1" s="34" t="s">
        <v>92</v>
      </c>
      <c r="K1" s="34" t="s">
        <v>77</v>
      </c>
      <c r="L1" s="36" t="s">
        <v>79</v>
      </c>
      <c r="M1" s="36" t="s">
        <v>95</v>
      </c>
      <c r="N1" s="34" t="s">
        <v>93</v>
      </c>
      <c r="O1" s="36" t="s">
        <v>96</v>
      </c>
      <c r="P1" s="36" t="s">
        <v>100</v>
      </c>
      <c r="Q1" s="39" t="s">
        <v>98</v>
      </c>
      <c r="R1" s="23" t="s">
        <v>72</v>
      </c>
    </row>
    <row r="2" spans="1:26" ht="68.25" customHeight="1" thickTop="1" thickBot="1" x14ac:dyDescent="0.25">
      <c r="A2" s="5"/>
      <c r="B2" s="6"/>
      <c r="C2" s="6" t="s">
        <v>71</v>
      </c>
      <c r="D2" s="8"/>
      <c r="E2" s="37" t="s">
        <v>112</v>
      </c>
      <c r="F2" s="37" t="s">
        <v>105</v>
      </c>
      <c r="G2" s="35" t="s">
        <v>102</v>
      </c>
      <c r="H2" s="35" t="s">
        <v>110</v>
      </c>
      <c r="I2" s="37" t="s">
        <v>108</v>
      </c>
      <c r="J2" s="35" t="s">
        <v>103</v>
      </c>
      <c r="K2" s="35" t="s">
        <v>78</v>
      </c>
      <c r="L2" s="37" t="s">
        <v>80</v>
      </c>
      <c r="M2" s="37" t="s">
        <v>106</v>
      </c>
      <c r="N2" s="35" t="s">
        <v>104</v>
      </c>
      <c r="O2" s="37" t="s">
        <v>107</v>
      </c>
      <c r="P2" s="37" t="s">
        <v>111</v>
      </c>
      <c r="Q2" s="40" t="s">
        <v>109</v>
      </c>
      <c r="R2" s="4"/>
    </row>
    <row r="3" spans="1:26" ht="69.75" customHeight="1" thickTop="1" thickBot="1" x14ac:dyDescent="0.25">
      <c r="A3" s="5" t="s">
        <v>73</v>
      </c>
      <c r="B3" s="6"/>
      <c r="C3" s="7" t="s">
        <v>74</v>
      </c>
      <c r="D3" s="8">
        <v>1</v>
      </c>
      <c r="E3" s="30"/>
      <c r="F3" s="30"/>
      <c r="G3" s="33"/>
      <c r="H3" s="33"/>
      <c r="I3" s="30"/>
      <c r="J3" s="43"/>
      <c r="K3" s="33"/>
      <c r="L3" s="30"/>
      <c r="M3" s="42"/>
      <c r="N3" s="33"/>
      <c r="O3" s="30"/>
      <c r="P3" s="30"/>
      <c r="Q3" s="30"/>
      <c r="R3" s="4">
        <f t="shared" ref="R3:R33" si="0">E3+F3+G3+H3+I3+J3+K3+L3+M3+N3+O3+P3+Q3</f>
        <v>0</v>
      </c>
      <c r="S3" s="31"/>
      <c r="T3" s="31"/>
      <c r="U3" s="31"/>
      <c r="V3" s="31"/>
      <c r="W3" s="31"/>
      <c r="X3" s="31"/>
      <c r="Y3" s="31"/>
      <c r="Z3" s="31"/>
    </row>
    <row r="4" spans="1:26" ht="17.25" thickTop="1" thickBot="1" x14ac:dyDescent="0.25">
      <c r="A4" s="5" t="s">
        <v>1</v>
      </c>
      <c r="B4" s="6"/>
      <c r="C4" s="7" t="s">
        <v>45</v>
      </c>
      <c r="D4" s="8">
        <v>0.5</v>
      </c>
      <c r="E4" s="30"/>
      <c r="F4" s="30"/>
      <c r="G4" s="33"/>
      <c r="H4" s="33"/>
      <c r="I4" s="30"/>
      <c r="J4" s="33"/>
      <c r="K4" s="33"/>
      <c r="L4" s="30"/>
      <c r="M4" s="30"/>
      <c r="N4" s="33"/>
      <c r="O4" s="30"/>
      <c r="P4" s="30"/>
      <c r="Q4" s="30"/>
      <c r="R4" s="4">
        <f t="shared" si="0"/>
        <v>0</v>
      </c>
      <c r="S4" s="32"/>
      <c r="T4" s="32"/>
      <c r="U4" s="32"/>
      <c r="V4" s="32"/>
      <c r="W4" s="32"/>
      <c r="X4" s="32"/>
      <c r="Y4" s="32"/>
      <c r="Z4" s="32"/>
    </row>
    <row r="5" spans="1:26" ht="31.5" thickTop="1" thickBot="1" x14ac:dyDescent="0.25">
      <c r="A5" s="44" t="s">
        <v>2</v>
      </c>
      <c r="B5" s="9" t="s">
        <v>10</v>
      </c>
      <c r="C5" s="10" t="s">
        <v>46</v>
      </c>
      <c r="D5" s="11">
        <v>0.5</v>
      </c>
      <c r="E5" s="30"/>
      <c r="F5" s="30"/>
      <c r="G5" s="33">
        <v>1</v>
      </c>
      <c r="H5" s="33"/>
      <c r="I5" s="30"/>
      <c r="J5" s="33"/>
      <c r="K5" s="33"/>
      <c r="L5" s="30"/>
      <c r="M5" s="30"/>
      <c r="N5" s="33"/>
      <c r="O5" s="30"/>
      <c r="P5" s="30"/>
      <c r="Q5" s="29"/>
      <c r="R5" s="4">
        <f t="shared" si="0"/>
        <v>1</v>
      </c>
    </row>
    <row r="6" spans="1:26" ht="17.25" thickTop="1" thickBot="1" x14ac:dyDescent="0.25">
      <c r="A6" s="47"/>
      <c r="B6" s="12" t="s">
        <v>11</v>
      </c>
      <c r="C6" s="13" t="s">
        <v>61</v>
      </c>
      <c r="D6" s="14">
        <v>0.5</v>
      </c>
      <c r="E6" s="30">
        <v>1</v>
      </c>
      <c r="F6" s="30">
        <v>1</v>
      </c>
      <c r="G6" s="30">
        <v>1</v>
      </c>
      <c r="H6" s="33"/>
      <c r="I6" s="30">
        <v>1</v>
      </c>
      <c r="J6" s="33"/>
      <c r="K6" s="30">
        <v>1</v>
      </c>
      <c r="L6" s="30"/>
      <c r="M6" s="30"/>
      <c r="N6" s="33"/>
      <c r="O6" s="30"/>
      <c r="P6" s="30"/>
      <c r="Q6" s="30"/>
      <c r="R6" s="4">
        <f t="shared" si="0"/>
        <v>5</v>
      </c>
    </row>
    <row r="7" spans="1:26" ht="31.5" thickTop="1" thickBot="1" x14ac:dyDescent="0.25">
      <c r="A7" s="44" t="s">
        <v>3</v>
      </c>
      <c r="B7" s="9" t="s">
        <v>12</v>
      </c>
      <c r="C7" s="10" t="s">
        <v>47</v>
      </c>
      <c r="D7" s="11">
        <v>0.5</v>
      </c>
      <c r="E7" s="30"/>
      <c r="F7" s="30"/>
      <c r="G7" s="33"/>
      <c r="H7" s="33"/>
      <c r="I7" s="30"/>
      <c r="J7" s="33"/>
      <c r="K7" s="33"/>
      <c r="L7" s="30"/>
      <c r="M7" s="30"/>
      <c r="N7" s="33"/>
      <c r="O7" s="30"/>
      <c r="P7" s="30"/>
      <c r="Q7" s="29"/>
      <c r="R7" s="4">
        <f t="shared" si="0"/>
        <v>0</v>
      </c>
    </row>
    <row r="8" spans="1:26" ht="17.25" thickTop="1" thickBot="1" x14ac:dyDescent="0.25">
      <c r="A8" s="47"/>
      <c r="B8" s="12" t="s">
        <v>13</v>
      </c>
      <c r="C8" s="13" t="s">
        <v>48</v>
      </c>
      <c r="D8" s="14">
        <v>1</v>
      </c>
      <c r="E8" s="30"/>
      <c r="F8" s="30"/>
      <c r="G8" s="33">
        <v>1</v>
      </c>
      <c r="H8" s="30"/>
      <c r="I8" s="30"/>
      <c r="J8" s="33"/>
      <c r="K8" s="33"/>
      <c r="L8" s="30"/>
      <c r="M8" s="30"/>
      <c r="N8" s="33"/>
      <c r="O8" s="30"/>
      <c r="P8" s="30"/>
      <c r="Q8" s="30"/>
      <c r="R8" s="4">
        <f t="shared" si="0"/>
        <v>1</v>
      </c>
    </row>
    <row r="9" spans="1:26" ht="31.5" thickTop="1" thickBot="1" x14ac:dyDescent="0.25">
      <c r="A9" s="44" t="s">
        <v>4</v>
      </c>
      <c r="B9" s="9" t="s">
        <v>14</v>
      </c>
      <c r="C9" s="10" t="s">
        <v>23</v>
      </c>
      <c r="D9" s="11">
        <v>0.5</v>
      </c>
      <c r="E9" s="30"/>
      <c r="F9" s="30"/>
      <c r="G9" s="33"/>
      <c r="H9" s="33"/>
      <c r="I9" s="30"/>
      <c r="J9" s="33"/>
      <c r="K9" s="33"/>
      <c r="L9" s="30"/>
      <c r="M9" s="30"/>
      <c r="N9" s="33"/>
      <c r="O9" s="30"/>
      <c r="P9" s="30"/>
      <c r="Q9" s="30"/>
      <c r="R9" s="4">
        <f t="shared" si="0"/>
        <v>0</v>
      </c>
    </row>
    <row r="10" spans="1:26" ht="17.25" thickTop="1" thickBot="1" x14ac:dyDescent="0.25">
      <c r="A10" s="44"/>
      <c r="B10" s="15" t="s">
        <v>15</v>
      </c>
      <c r="C10" s="16" t="s">
        <v>24</v>
      </c>
      <c r="D10" s="17">
        <v>0.5</v>
      </c>
      <c r="E10" s="30"/>
      <c r="F10" s="30"/>
      <c r="G10" s="33"/>
      <c r="H10" s="33"/>
      <c r="I10" s="30"/>
      <c r="J10" s="33"/>
      <c r="K10" s="33"/>
      <c r="L10" s="30"/>
      <c r="M10" s="30"/>
      <c r="N10" s="33"/>
      <c r="O10" s="30"/>
      <c r="P10" s="30"/>
      <c r="Q10" s="30"/>
      <c r="R10" s="4">
        <f t="shared" si="0"/>
        <v>0</v>
      </c>
    </row>
    <row r="11" spans="1:26" ht="17.25" thickTop="1" thickBot="1" x14ac:dyDescent="0.25">
      <c r="A11" s="44"/>
      <c r="B11" s="15" t="s">
        <v>16</v>
      </c>
      <c r="C11" s="16" t="s">
        <v>25</v>
      </c>
      <c r="D11" s="17">
        <v>1</v>
      </c>
      <c r="E11" s="30"/>
      <c r="F11" s="30"/>
      <c r="G11" s="33"/>
      <c r="H11" s="33"/>
      <c r="I11" s="30"/>
      <c r="J11" s="33"/>
      <c r="K11" s="33"/>
      <c r="L11" s="30"/>
      <c r="M11" s="30"/>
      <c r="N11" s="33"/>
      <c r="O11" s="30"/>
      <c r="P11" s="30"/>
      <c r="Q11" s="30"/>
      <c r="R11" s="4">
        <f t="shared" si="0"/>
        <v>0</v>
      </c>
    </row>
    <row r="12" spans="1:26" ht="17.25" thickTop="1" thickBot="1" x14ac:dyDescent="0.25">
      <c r="A12" s="47"/>
      <c r="B12" s="12" t="s">
        <v>17</v>
      </c>
      <c r="C12" s="13" t="s">
        <v>26</v>
      </c>
      <c r="D12" s="14">
        <v>1</v>
      </c>
      <c r="E12" s="30">
        <v>1</v>
      </c>
      <c r="F12" s="30"/>
      <c r="G12" s="33"/>
      <c r="H12" s="33"/>
      <c r="I12" s="30"/>
      <c r="J12" s="33">
        <v>1</v>
      </c>
      <c r="K12" s="33"/>
      <c r="L12" s="30"/>
      <c r="M12" s="30"/>
      <c r="N12" s="33"/>
      <c r="O12" s="30"/>
      <c r="P12" s="30"/>
      <c r="Q12" s="30"/>
      <c r="R12" s="4">
        <f t="shared" si="0"/>
        <v>2</v>
      </c>
    </row>
    <row r="13" spans="1:26" ht="17.25" thickTop="1" thickBot="1" x14ac:dyDescent="0.25">
      <c r="A13" s="18" t="s">
        <v>7</v>
      </c>
      <c r="B13" s="6"/>
      <c r="C13" s="7" t="s">
        <v>49</v>
      </c>
      <c r="D13" s="8">
        <v>0.5</v>
      </c>
      <c r="E13" s="30"/>
      <c r="F13" s="30"/>
      <c r="G13" s="33"/>
      <c r="H13" s="33"/>
      <c r="I13" s="38"/>
      <c r="J13" s="33">
        <v>1</v>
      </c>
      <c r="K13" s="33"/>
      <c r="L13" s="30"/>
      <c r="M13" s="30"/>
      <c r="N13" s="33"/>
      <c r="O13" s="30"/>
      <c r="P13" s="30"/>
      <c r="Q13" s="30"/>
      <c r="R13" s="4">
        <f t="shared" si="0"/>
        <v>1</v>
      </c>
    </row>
    <row r="14" spans="1:26" ht="17.25" thickTop="1" thickBot="1" x14ac:dyDescent="0.25">
      <c r="A14" s="19" t="s">
        <v>6</v>
      </c>
      <c r="B14" s="6"/>
      <c r="C14" s="7" t="s">
        <v>50</v>
      </c>
      <c r="D14" s="8">
        <v>0.5</v>
      </c>
      <c r="E14" s="30"/>
      <c r="F14" s="30"/>
      <c r="G14" s="33"/>
      <c r="H14" s="33"/>
      <c r="I14" s="30"/>
      <c r="J14" s="33"/>
      <c r="K14" s="33"/>
      <c r="L14" s="30"/>
      <c r="M14" s="30"/>
      <c r="N14" s="33"/>
      <c r="O14" s="30"/>
      <c r="P14" s="30"/>
      <c r="Q14" s="30"/>
      <c r="R14" s="4">
        <f t="shared" si="0"/>
        <v>0</v>
      </c>
    </row>
    <row r="15" spans="1:26" ht="17.25" thickTop="1" thickBot="1" x14ac:dyDescent="0.25">
      <c r="A15" s="19" t="s">
        <v>5</v>
      </c>
      <c r="B15" s="6"/>
      <c r="C15" s="7" t="s">
        <v>51</v>
      </c>
      <c r="D15" s="8">
        <v>0.5</v>
      </c>
      <c r="E15" s="30"/>
      <c r="F15" s="30"/>
      <c r="G15" s="33"/>
      <c r="H15" s="33"/>
      <c r="I15" s="30"/>
      <c r="J15" s="33"/>
      <c r="K15" s="33"/>
      <c r="L15" s="30"/>
      <c r="M15" s="30"/>
      <c r="N15" s="33"/>
      <c r="O15" s="30"/>
      <c r="P15" s="30"/>
      <c r="Q15" s="30"/>
      <c r="R15" s="4">
        <f t="shared" si="0"/>
        <v>0</v>
      </c>
    </row>
    <row r="16" spans="1:26" ht="31.5" thickTop="1" thickBot="1" x14ac:dyDescent="0.25">
      <c r="A16" s="48" t="s">
        <v>8</v>
      </c>
      <c r="B16" s="9" t="s">
        <v>18</v>
      </c>
      <c r="C16" s="10" t="s">
        <v>53</v>
      </c>
      <c r="D16" s="11">
        <v>1</v>
      </c>
      <c r="E16" s="30">
        <v>1</v>
      </c>
      <c r="F16" s="30"/>
      <c r="G16" s="33">
        <v>1</v>
      </c>
      <c r="H16" s="33">
        <v>1</v>
      </c>
      <c r="I16" s="30">
        <v>1</v>
      </c>
      <c r="J16" s="30"/>
      <c r="K16" s="30"/>
      <c r="L16" s="30"/>
      <c r="M16" s="30"/>
      <c r="N16" s="33"/>
      <c r="O16" s="30"/>
      <c r="P16" s="30"/>
      <c r="Q16" s="30"/>
      <c r="R16" s="4">
        <f t="shared" si="0"/>
        <v>4</v>
      </c>
    </row>
    <row r="17" spans="1:18" ht="24" thickTop="1" thickBot="1" x14ac:dyDescent="0.25">
      <c r="A17" s="44"/>
      <c r="B17" s="15" t="s">
        <v>19</v>
      </c>
      <c r="C17" s="16" t="s">
        <v>52</v>
      </c>
      <c r="D17" s="17">
        <v>0.5</v>
      </c>
      <c r="E17" s="30">
        <v>1</v>
      </c>
      <c r="F17" s="30">
        <v>1</v>
      </c>
      <c r="G17" s="30"/>
      <c r="H17" s="33"/>
      <c r="I17" s="30">
        <v>1</v>
      </c>
      <c r="J17" s="30"/>
      <c r="K17" s="33"/>
      <c r="L17" s="30"/>
      <c r="M17" s="30"/>
      <c r="N17" s="33"/>
      <c r="O17" s="30"/>
      <c r="P17" s="30"/>
      <c r="Q17" s="30"/>
      <c r="R17" s="4">
        <f t="shared" si="0"/>
        <v>3</v>
      </c>
    </row>
    <row r="18" spans="1:18" ht="17.25" thickTop="1" thickBot="1" x14ac:dyDescent="0.25">
      <c r="A18" s="44"/>
      <c r="B18" s="15" t="s">
        <v>20</v>
      </c>
      <c r="C18" s="16" t="s">
        <v>54</v>
      </c>
      <c r="D18" s="17">
        <v>1</v>
      </c>
      <c r="E18" s="30">
        <v>1</v>
      </c>
      <c r="F18" s="30">
        <v>1</v>
      </c>
      <c r="G18" s="33"/>
      <c r="H18" s="30">
        <v>1</v>
      </c>
      <c r="I18" s="30">
        <v>1</v>
      </c>
      <c r="J18" s="33"/>
      <c r="K18" s="33">
        <v>1</v>
      </c>
      <c r="L18" s="30">
        <v>1</v>
      </c>
      <c r="M18" s="30">
        <v>1</v>
      </c>
      <c r="N18" s="30">
        <v>1</v>
      </c>
      <c r="O18" s="30">
        <v>1</v>
      </c>
      <c r="P18" s="30">
        <v>1</v>
      </c>
      <c r="Q18" s="30"/>
      <c r="R18" s="4">
        <f t="shared" si="0"/>
        <v>10</v>
      </c>
    </row>
    <row r="19" spans="1:18" ht="142.5" customHeight="1" thickTop="1" thickBot="1" x14ac:dyDescent="0.25">
      <c r="A19" s="47"/>
      <c r="B19" s="12" t="s">
        <v>21</v>
      </c>
      <c r="C19" s="13" t="s">
        <v>27</v>
      </c>
      <c r="D19" s="14">
        <v>1</v>
      </c>
      <c r="E19" s="30">
        <v>1</v>
      </c>
      <c r="F19" s="30">
        <v>1</v>
      </c>
      <c r="G19" s="33"/>
      <c r="H19" s="33">
        <v>1</v>
      </c>
      <c r="I19" s="30">
        <v>1</v>
      </c>
      <c r="J19" s="33"/>
      <c r="K19" s="33"/>
      <c r="L19" s="30"/>
      <c r="M19" s="30"/>
      <c r="N19" s="33"/>
      <c r="O19" s="30"/>
      <c r="P19" s="30"/>
      <c r="Q19" s="30"/>
      <c r="R19" s="4">
        <f t="shared" si="0"/>
        <v>4</v>
      </c>
    </row>
    <row r="20" spans="1:18" ht="17.25" thickTop="1" thickBot="1" x14ac:dyDescent="0.25">
      <c r="A20" s="5" t="s">
        <v>9</v>
      </c>
      <c r="B20" s="6"/>
      <c r="C20" s="7" t="s">
        <v>29</v>
      </c>
      <c r="D20" s="8">
        <v>0.5</v>
      </c>
      <c r="E20" s="30"/>
      <c r="F20" s="30"/>
      <c r="G20" s="33"/>
      <c r="H20" s="33"/>
      <c r="I20" s="29"/>
      <c r="J20" s="33"/>
      <c r="K20" s="33"/>
      <c r="L20" s="30"/>
      <c r="M20" s="30"/>
      <c r="N20" s="33"/>
      <c r="O20" s="30"/>
      <c r="P20" s="30"/>
      <c r="Q20" s="30"/>
      <c r="R20" s="4">
        <f t="shared" si="0"/>
        <v>0</v>
      </c>
    </row>
    <row r="21" spans="1:18" ht="31.5" thickTop="1" thickBot="1" x14ac:dyDescent="0.25">
      <c r="A21" s="5" t="s">
        <v>22</v>
      </c>
      <c r="B21" s="6"/>
      <c r="C21" s="7" t="s">
        <v>28</v>
      </c>
      <c r="D21" s="8">
        <v>0.5</v>
      </c>
      <c r="E21" s="30">
        <v>1</v>
      </c>
      <c r="F21" s="30">
        <v>1</v>
      </c>
      <c r="G21" s="33">
        <v>1</v>
      </c>
      <c r="H21" s="30">
        <v>1</v>
      </c>
      <c r="I21" s="30"/>
      <c r="J21" s="33">
        <v>1</v>
      </c>
      <c r="K21" s="33">
        <v>1</v>
      </c>
      <c r="L21" s="30">
        <v>1</v>
      </c>
      <c r="M21" s="30">
        <v>1</v>
      </c>
      <c r="N21" s="33">
        <v>1</v>
      </c>
      <c r="O21" s="30">
        <v>1</v>
      </c>
      <c r="P21" s="30">
        <v>1</v>
      </c>
      <c r="Q21" s="30">
        <v>1</v>
      </c>
      <c r="R21" s="4">
        <f t="shared" si="0"/>
        <v>12</v>
      </c>
    </row>
    <row r="22" spans="1:18" ht="24" thickTop="1" thickBot="1" x14ac:dyDescent="0.25">
      <c r="A22" s="5" t="s">
        <v>55</v>
      </c>
      <c r="B22" s="6"/>
      <c r="C22" s="7" t="s">
        <v>56</v>
      </c>
      <c r="D22" s="8">
        <v>0.5</v>
      </c>
      <c r="E22" s="30">
        <v>1</v>
      </c>
      <c r="F22" s="30">
        <v>1</v>
      </c>
      <c r="G22" s="33">
        <v>1</v>
      </c>
      <c r="H22" s="30">
        <v>1</v>
      </c>
      <c r="I22" s="30"/>
      <c r="J22" s="33">
        <v>1</v>
      </c>
      <c r="K22" s="33"/>
      <c r="L22" s="30"/>
      <c r="M22" s="30">
        <v>1</v>
      </c>
      <c r="N22" s="33"/>
      <c r="O22" s="30"/>
      <c r="P22" s="30"/>
      <c r="Q22" s="30"/>
      <c r="R22" s="4">
        <f t="shared" si="0"/>
        <v>6</v>
      </c>
    </row>
    <row r="23" spans="1:18" ht="24" thickTop="1" thickBot="1" x14ac:dyDescent="0.25">
      <c r="A23" s="5" t="s">
        <v>57</v>
      </c>
      <c r="B23" s="6"/>
      <c r="C23" s="7" t="s">
        <v>58</v>
      </c>
      <c r="D23" s="8">
        <v>0.5</v>
      </c>
      <c r="E23" s="30"/>
      <c r="F23" s="30">
        <v>1</v>
      </c>
      <c r="G23" s="33"/>
      <c r="H23" s="29"/>
      <c r="I23" s="30"/>
      <c r="J23" s="33"/>
      <c r="K23" s="30"/>
      <c r="L23" s="30"/>
      <c r="M23" s="30"/>
      <c r="N23" s="33">
        <v>1</v>
      </c>
      <c r="O23" s="41"/>
      <c r="P23" s="30"/>
      <c r="Q23" s="30"/>
      <c r="R23" s="4">
        <f t="shared" si="0"/>
        <v>2</v>
      </c>
    </row>
    <row r="24" spans="1:18" ht="46.5" thickTop="1" thickBot="1" x14ac:dyDescent="0.25">
      <c r="A24" s="5" t="s">
        <v>59</v>
      </c>
      <c r="B24" s="6"/>
      <c r="C24" s="7" t="s">
        <v>60</v>
      </c>
      <c r="D24" s="8">
        <v>0.5</v>
      </c>
      <c r="E24" s="30"/>
      <c r="F24" s="30"/>
      <c r="G24" s="30"/>
      <c r="H24" s="30">
        <v>1</v>
      </c>
      <c r="I24" s="30"/>
      <c r="J24" s="30"/>
      <c r="K24" s="33"/>
      <c r="L24" s="30">
        <v>1</v>
      </c>
      <c r="M24" s="30"/>
      <c r="N24" s="33"/>
      <c r="O24" s="30"/>
      <c r="P24" s="30"/>
      <c r="Q24" s="30"/>
      <c r="R24" s="4">
        <f t="shared" si="0"/>
        <v>2</v>
      </c>
    </row>
    <row r="25" spans="1:18" ht="31.5" thickTop="1" thickBot="1" x14ac:dyDescent="0.25">
      <c r="A25" s="44" t="s">
        <v>33</v>
      </c>
      <c r="B25" s="9" t="s">
        <v>34</v>
      </c>
      <c r="C25" s="10" t="s">
        <v>35</v>
      </c>
      <c r="D25" s="11">
        <v>0.5</v>
      </c>
      <c r="E25" s="30"/>
      <c r="F25" s="30"/>
      <c r="G25" s="33">
        <v>1</v>
      </c>
      <c r="H25" s="33">
        <v>1</v>
      </c>
      <c r="I25" s="30"/>
      <c r="J25" s="33">
        <v>1</v>
      </c>
      <c r="K25" s="33"/>
      <c r="L25" s="30"/>
      <c r="M25" s="30">
        <v>1</v>
      </c>
      <c r="N25" s="33"/>
      <c r="O25" s="30"/>
      <c r="P25" s="30"/>
      <c r="Q25" s="30"/>
      <c r="R25" s="4">
        <f t="shared" si="0"/>
        <v>4</v>
      </c>
    </row>
    <row r="26" spans="1:18" ht="136.5" customHeight="1" thickTop="1" thickBot="1" x14ac:dyDescent="0.25">
      <c r="A26" s="47"/>
      <c r="B26" s="12" t="s">
        <v>36</v>
      </c>
      <c r="C26" s="13" t="s">
        <v>37</v>
      </c>
      <c r="D26" s="14">
        <v>1</v>
      </c>
      <c r="E26" s="30"/>
      <c r="F26" s="30">
        <v>1</v>
      </c>
      <c r="G26" s="33"/>
      <c r="H26" s="33"/>
      <c r="I26" s="30"/>
      <c r="J26" s="33"/>
      <c r="K26" s="33"/>
      <c r="L26" s="30"/>
      <c r="M26" s="30"/>
      <c r="N26" s="33"/>
      <c r="O26" s="30"/>
      <c r="P26" s="30"/>
      <c r="Q26" s="30"/>
      <c r="R26" s="4">
        <f t="shared" si="0"/>
        <v>1</v>
      </c>
    </row>
    <row r="27" spans="1:18" ht="46.5" thickTop="1" thickBot="1" x14ac:dyDescent="0.25">
      <c r="A27" s="5" t="s">
        <v>38</v>
      </c>
      <c r="B27" s="6"/>
      <c r="C27" s="7" t="s">
        <v>39</v>
      </c>
      <c r="D27" s="8">
        <v>0.5</v>
      </c>
      <c r="E27" s="30"/>
      <c r="F27" s="30">
        <v>1</v>
      </c>
      <c r="G27" s="33">
        <v>1</v>
      </c>
      <c r="H27" s="30">
        <v>1</v>
      </c>
      <c r="I27" s="30">
        <v>1</v>
      </c>
      <c r="J27" s="33"/>
      <c r="K27" s="33"/>
      <c r="L27" s="30">
        <v>1</v>
      </c>
      <c r="M27" s="30"/>
      <c r="N27" s="33"/>
      <c r="O27" s="30"/>
      <c r="P27" s="30"/>
      <c r="Q27" s="30">
        <v>1</v>
      </c>
      <c r="R27" s="4">
        <f t="shared" si="0"/>
        <v>6</v>
      </c>
    </row>
    <row r="28" spans="1:18" ht="46.5" thickTop="1" thickBot="1" x14ac:dyDescent="0.25">
      <c r="A28" s="44" t="s">
        <v>40</v>
      </c>
      <c r="B28" s="9" t="s">
        <v>41</v>
      </c>
      <c r="C28" s="10" t="s">
        <v>42</v>
      </c>
      <c r="D28" s="11">
        <v>1</v>
      </c>
      <c r="E28" s="30"/>
      <c r="F28" s="30">
        <v>1</v>
      </c>
      <c r="G28" s="33"/>
      <c r="H28" s="33"/>
      <c r="I28" s="30"/>
      <c r="J28" s="33">
        <v>1</v>
      </c>
      <c r="K28" s="33">
        <v>1</v>
      </c>
      <c r="L28" s="30"/>
      <c r="M28" s="30"/>
      <c r="N28" s="33"/>
      <c r="O28" s="30"/>
      <c r="P28" s="30"/>
      <c r="Q28" s="30"/>
      <c r="R28" s="4">
        <f t="shared" si="0"/>
        <v>3</v>
      </c>
    </row>
    <row r="29" spans="1:18" ht="69" customHeight="1" thickTop="1" thickBot="1" x14ac:dyDescent="0.25">
      <c r="A29" s="45"/>
      <c r="B29" s="15" t="s">
        <v>43</v>
      </c>
      <c r="C29" s="10" t="s">
        <v>62</v>
      </c>
      <c r="D29" s="17">
        <v>1</v>
      </c>
      <c r="E29" s="30"/>
      <c r="F29" s="30"/>
      <c r="G29" s="33"/>
      <c r="H29" s="33"/>
      <c r="I29" s="30"/>
      <c r="J29" s="33"/>
      <c r="K29" s="33"/>
      <c r="L29" s="30"/>
      <c r="M29" s="30"/>
      <c r="N29" s="33"/>
      <c r="O29" s="30"/>
      <c r="P29" s="30"/>
      <c r="Q29" s="30"/>
      <c r="R29" s="4">
        <f t="shared" si="0"/>
        <v>0</v>
      </c>
    </row>
    <row r="30" spans="1:18" ht="80.25" customHeight="1" thickTop="1" thickBot="1" x14ac:dyDescent="0.25">
      <c r="A30" s="46"/>
      <c r="B30" s="12" t="s">
        <v>44</v>
      </c>
      <c r="C30" s="7" t="s">
        <v>63</v>
      </c>
      <c r="D30" s="14">
        <v>0.5</v>
      </c>
      <c r="E30" s="30"/>
      <c r="F30" s="30"/>
      <c r="G30" s="33"/>
      <c r="H30" s="33"/>
      <c r="I30" s="30"/>
      <c r="J30" s="33"/>
      <c r="K30" s="33"/>
      <c r="L30" s="30"/>
      <c r="M30" s="30"/>
      <c r="N30" s="33"/>
      <c r="O30" s="30"/>
      <c r="P30" s="30"/>
      <c r="Q30" s="30"/>
      <c r="R30" s="4">
        <f t="shared" si="0"/>
        <v>0</v>
      </c>
    </row>
    <row r="31" spans="1:18" ht="31.5" thickTop="1" thickBot="1" x14ac:dyDescent="0.25">
      <c r="A31" s="5" t="s">
        <v>64</v>
      </c>
      <c r="B31" s="12"/>
      <c r="C31" s="7" t="s">
        <v>66</v>
      </c>
      <c r="D31" s="14">
        <v>1</v>
      </c>
      <c r="E31" s="30">
        <v>1</v>
      </c>
      <c r="F31" s="30"/>
      <c r="G31" s="33">
        <v>1</v>
      </c>
      <c r="H31" s="30"/>
      <c r="I31" s="30">
        <v>1</v>
      </c>
      <c r="J31" s="30"/>
      <c r="K31" s="33"/>
      <c r="L31" s="30"/>
      <c r="M31" s="30"/>
      <c r="N31" s="33"/>
      <c r="O31" s="30"/>
      <c r="P31" s="30"/>
      <c r="Q31" s="30"/>
      <c r="R31" s="4">
        <f t="shared" si="0"/>
        <v>3</v>
      </c>
    </row>
    <row r="32" spans="1:18" ht="114" customHeight="1" thickTop="1" thickBot="1" x14ac:dyDescent="0.25">
      <c r="A32" s="5" t="s">
        <v>65</v>
      </c>
      <c r="B32" s="12"/>
      <c r="C32" s="7" t="s">
        <v>67</v>
      </c>
      <c r="D32" s="14">
        <v>0.5</v>
      </c>
      <c r="E32" s="30">
        <v>1</v>
      </c>
      <c r="F32" s="30"/>
      <c r="G32" s="33">
        <v>1</v>
      </c>
      <c r="H32" s="30"/>
      <c r="I32" s="30"/>
      <c r="J32" s="33"/>
      <c r="K32" s="33"/>
      <c r="L32" s="30"/>
      <c r="M32" s="30"/>
      <c r="N32" s="33"/>
      <c r="O32" s="30"/>
      <c r="P32" s="30"/>
      <c r="Q32" s="30"/>
      <c r="R32" s="4">
        <f t="shared" si="0"/>
        <v>2</v>
      </c>
    </row>
    <row r="33" spans="1:18" ht="136.5" customHeight="1" thickTop="1" thickBot="1" x14ac:dyDescent="0.25">
      <c r="A33" s="5" t="s">
        <v>68</v>
      </c>
      <c r="B33" s="12"/>
      <c r="C33" s="7" t="s">
        <v>69</v>
      </c>
      <c r="D33" s="14">
        <v>0.5</v>
      </c>
      <c r="E33" s="30">
        <v>1</v>
      </c>
      <c r="F33" s="30">
        <v>1</v>
      </c>
      <c r="G33" s="33"/>
      <c r="H33" s="33">
        <v>1</v>
      </c>
      <c r="I33" s="30"/>
      <c r="J33" s="33"/>
      <c r="K33" s="33">
        <v>1</v>
      </c>
      <c r="L33" s="30">
        <v>1</v>
      </c>
      <c r="M33" s="30"/>
      <c r="N33" s="33"/>
      <c r="O33" s="30"/>
      <c r="P33" s="30"/>
      <c r="Q33" s="30"/>
      <c r="R33" s="4">
        <f t="shared" si="0"/>
        <v>5</v>
      </c>
    </row>
    <row r="34" spans="1:18" ht="13.5" thickTop="1" x14ac:dyDescent="0.2">
      <c r="D34" s="20">
        <f>SUM(D3:D33)</f>
        <v>21</v>
      </c>
      <c r="E34" s="21">
        <f>E3*$D$3+E4*$D$4+E5*$D$5+E6*$D$6+E7*$D$7+E8*$D$8+E9*$D$9+E10*$D$10+E11*$D$11+E12*$D$12+E13*$D$13+E14*$D$14+E15*$D$15+E16*$D$16+E17*$D$17+E18*$D$18+E19*$D$19+E20*$D$20+E21*$D$21+E22*$D$22+E23*$D$23+E24*$D$24+E25*$D$25+E26*$D$26+E27*$D$27+E28*$D$28+E29*$D$29+E30*$D$30+E31*$D$31+E32*$D$32+E33*$D$33</f>
        <v>8</v>
      </c>
      <c r="F34" s="21">
        <f>F3*$D$3+F4*$D$4+F5*$D$5+F6*$D$6+F7*$D$7+F8*$D$8+F9*$D$9+F10*$D$10+F11*$D$11+F12*$D$12+F13*$D$13+F14*$D$14+F15*$D$15+F16*$D$16+F17*$D$17+F18*$D$18+F19*$D$19+F20*$D$20+F21*$D$21+F22*$D$22+F23*$D$23+F24*$D$24+F25*$D$25+F26*$D$26+F27*$D$27+F28*$D$28+F29*$D$29+F30*$D$30+F31*$D$31+F32*$D$32+F33*$D$33</f>
        <v>7.5</v>
      </c>
      <c r="G34" s="21">
        <f>G3*$D$3+G4*$D$4+G5*$D$5+G6*$D$6+G7*$D$7+G8*$D$8+G9*$D$9+G10*$D$10+G11*$D$11+G12*$D$12+G13*$D$13+G14*$D$14+G15*$D$15+G16*$D$16+G17*$D$17+G18*$D$18+G19*$D$19+G20*$D$20+G21*$D$21+G22*$D$22+G23*$D$23+G24*$D$24+G25*$D$25+G26*$D$26+G27*$D$27+G28*$D$28+G29*$D$29+G30*$D$30+G31*$D$31+G32*$D$32+G33*$D$33</f>
        <v>6.5</v>
      </c>
      <c r="H34" s="21">
        <f>H3*$D$3+H4*$D$4+H5*$D$5+H6*$D$6+H7*$D$7+H8*$D$8+H9*$D$9+H10*$D$10+H11*$D$11+H12*$D$12+H13*$D$13+H14*$D$14+H15*$D$15+H16*$D$16+H17*$D$17+H18*$D$18+H19*$D$19+H20*$D$20+I21*$D$21+H22*$D$22+H23*$D$23+H24*$D$24+H25*$D$25+H26*$D$26+H27*$D$27+H28*$D$28+H29*$D$29+H30*$D$30+H31*$D$31+H32*$D$32+H33*$D$33</f>
        <v>5.5</v>
      </c>
      <c r="I34" s="21">
        <f t="shared" ref="I34:Q34" si="1">I3*$D$3+I4*$D$4+I5*$D$5+I6*$D$6+I7*$D$7+I8*$D$8+I9*$D$9+I10*$D$10+I11*$D$11+I12*$D$12+I13*$D$13+I14*$D$14+I15*$D$15+I16*$D$16+I17*$D$17+I18*$D$18+I19*$D$19+I20*$D$20+I21*$D$21+I22*$D$22+I23*$D$23+I24*$D$24+I25*$D$25+I26*$D$26+I27*$D$27+I28*$D$28+I29*$D$29+I30*$D$30+I31*$D$31+I32*$D$32+I33*$D$33</f>
        <v>5.5</v>
      </c>
      <c r="J34" s="21">
        <f t="shared" si="1"/>
        <v>4</v>
      </c>
      <c r="K34" s="21">
        <f t="shared" si="1"/>
        <v>3.5</v>
      </c>
      <c r="L34" s="21">
        <f t="shared" si="1"/>
        <v>3</v>
      </c>
      <c r="M34" s="21">
        <f t="shared" si="1"/>
        <v>2.5</v>
      </c>
      <c r="N34" s="21">
        <f t="shared" si="1"/>
        <v>2</v>
      </c>
      <c r="O34" s="21">
        <f t="shared" si="1"/>
        <v>1.5</v>
      </c>
      <c r="P34" s="21">
        <f t="shared" si="1"/>
        <v>1.5</v>
      </c>
      <c r="Q34" s="21">
        <f t="shared" si="1"/>
        <v>1</v>
      </c>
    </row>
    <row r="35" spans="1:18" x14ac:dyDescent="0.2">
      <c r="D35" s="20" t="s">
        <v>70</v>
      </c>
      <c r="E35" s="22">
        <f t="shared" ref="E35:Q35" si="2">5-E34</f>
        <v>-3</v>
      </c>
      <c r="F35" s="22">
        <f t="shared" si="2"/>
        <v>-2.5</v>
      </c>
      <c r="G35" s="22">
        <f t="shared" si="2"/>
        <v>-1.5</v>
      </c>
      <c r="H35" s="22">
        <f t="shared" si="2"/>
        <v>-0.5</v>
      </c>
      <c r="I35" s="22">
        <f t="shared" si="2"/>
        <v>-0.5</v>
      </c>
      <c r="J35" s="22">
        <f t="shared" si="2"/>
        <v>1</v>
      </c>
      <c r="K35" s="22">
        <f t="shared" si="2"/>
        <v>1.5</v>
      </c>
      <c r="L35" s="22">
        <f t="shared" si="2"/>
        <v>2</v>
      </c>
      <c r="M35" s="22">
        <f t="shared" si="2"/>
        <v>2.5</v>
      </c>
      <c r="N35" s="22">
        <f t="shared" si="2"/>
        <v>3</v>
      </c>
      <c r="O35" s="22">
        <f t="shared" si="2"/>
        <v>3.5</v>
      </c>
      <c r="P35" s="22">
        <f t="shared" si="2"/>
        <v>3.5</v>
      </c>
      <c r="Q35" s="22">
        <f t="shared" si="2"/>
        <v>4</v>
      </c>
    </row>
    <row r="37" spans="1:18" x14ac:dyDescent="0.2">
      <c r="E37" s="20"/>
    </row>
  </sheetData>
  <sortState columnSort="1" ref="G1:AE37">
    <sortCondition ref="G35:AE35"/>
  </sortState>
  <mergeCells count="6">
    <mergeCell ref="A28:A30"/>
    <mergeCell ref="A5:A6"/>
    <mergeCell ref="A7:A8"/>
    <mergeCell ref="A9:A12"/>
    <mergeCell ref="A16:A19"/>
    <mergeCell ref="A25:A26"/>
  </mergeCells>
  <phoneticPr fontId="3" type="noConversion"/>
  <hyperlinks>
    <hyperlink ref="G2" r:id="rId1" display="http://bystrice.cz/"/>
    <hyperlink ref="J2" r:id="rId2" display="http://hostetin.cz/"/>
    <hyperlink ref="N2" r:id="rId3" display="http://www.chuderov.cz/"/>
    <hyperlink ref="K2" r:id="rId4" display="http://www.obeckrizany.cz/"/>
    <hyperlink ref="F2" r:id="rId5" display="http://www.labskechrcice.eu/"/>
    <hyperlink ref="M2" r:id="rId6" display="http://www.lipova-lazne.cz/"/>
    <hyperlink ref="O2" r:id="rId7"/>
    <hyperlink ref="I2" r:id="rId8" display="http://www.nucice.eu/"/>
    <hyperlink ref="L2" r:id="rId9" display="http://www.okrisky.cz/"/>
    <hyperlink ref="Q2" r:id="rId10" display="http://www.praha-dubec.cz/"/>
    <hyperlink ref="H2" r:id="rId11" display="http://www.preborov.cz/"/>
    <hyperlink ref="P2" r:id="rId12" display="http://obecradslavice.com/"/>
    <hyperlink ref="E2" r:id="rId13" display="http://www.obec-rochlov.cz/"/>
  </hyperlinks>
  <pageMargins left="0.78740157499999996" right="0.78740157499999996" top="0.984251969" bottom="0.984251969" header="0.4921259845" footer="0.4921259845"/>
  <pageSetup paperSize="9" scale="33" fitToWidth="2" orientation="portrait" r:id="rId1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"/>
  <sheetViews>
    <sheetView zoomScale="85" zoomScaleNormal="85" workbookViewId="0">
      <pane xSplit="3" ySplit="1" topLeftCell="D2" activePane="bottomRight" state="frozen"/>
      <selection pane="topRight" activeCell="F1" sqref="F1"/>
      <selection pane="bottomLeft" activeCell="A2" sqref="A2"/>
      <selection pane="bottomRight" activeCell="W28" sqref="W28"/>
    </sheetView>
  </sheetViews>
  <sheetFormatPr defaultRowHeight="12.75" x14ac:dyDescent="0.2"/>
  <cols>
    <col min="1" max="1" width="4.28515625" style="20" customWidth="1"/>
    <col min="2" max="2" width="6" style="20" customWidth="1"/>
    <col min="3" max="3" width="19.5703125" style="4" customWidth="1"/>
    <col min="4" max="4" width="6.140625" style="20" customWidth="1"/>
    <col min="5" max="18" width="7.42578125" style="4" customWidth="1"/>
    <col min="19" max="16384" width="9.140625" style="4"/>
  </cols>
  <sheetData>
    <row r="1" spans="1:19" ht="69.75" customHeight="1" thickTop="1" thickBot="1" x14ac:dyDescent="0.25">
      <c r="A1" s="1" t="s">
        <v>31</v>
      </c>
      <c r="B1" s="2" t="s">
        <v>32</v>
      </c>
      <c r="C1" s="2" t="s">
        <v>30</v>
      </c>
      <c r="D1" s="3" t="s">
        <v>0</v>
      </c>
      <c r="E1" s="36" t="s">
        <v>89</v>
      </c>
      <c r="F1" s="36" t="s">
        <v>120</v>
      </c>
      <c r="G1" s="36" t="s">
        <v>115</v>
      </c>
      <c r="H1" s="36" t="s">
        <v>117</v>
      </c>
      <c r="I1" s="36" t="s">
        <v>84</v>
      </c>
      <c r="J1" s="36" t="s">
        <v>116</v>
      </c>
      <c r="K1" s="36" t="s">
        <v>118</v>
      </c>
      <c r="L1" s="36" t="s">
        <v>76</v>
      </c>
      <c r="M1" s="34" t="s">
        <v>113</v>
      </c>
      <c r="N1" s="36" t="s">
        <v>114</v>
      </c>
      <c r="O1" s="36" t="s">
        <v>87</v>
      </c>
      <c r="P1" s="36" t="s">
        <v>119</v>
      </c>
      <c r="Q1" s="36" t="s">
        <v>81</v>
      </c>
      <c r="R1" s="39" t="s">
        <v>75</v>
      </c>
      <c r="S1" s="23" t="s">
        <v>72</v>
      </c>
    </row>
    <row r="2" spans="1:19" ht="69.75" customHeight="1" thickTop="1" thickBot="1" x14ac:dyDescent="0.25">
      <c r="A2" s="5"/>
      <c r="B2" s="6"/>
      <c r="C2" s="24"/>
      <c r="D2" s="8"/>
      <c r="E2" s="37" t="s">
        <v>90</v>
      </c>
      <c r="F2" s="37" t="s">
        <v>128</v>
      </c>
      <c r="G2" s="37" t="s">
        <v>123</v>
      </c>
      <c r="H2" s="37" t="s">
        <v>125</v>
      </c>
      <c r="I2" s="37" t="s">
        <v>85</v>
      </c>
      <c r="J2" s="37" t="s">
        <v>124</v>
      </c>
      <c r="K2" s="37" t="s">
        <v>126</v>
      </c>
      <c r="L2" s="37" t="s">
        <v>86</v>
      </c>
      <c r="M2" s="35" t="s">
        <v>121</v>
      </c>
      <c r="N2" s="37" t="s">
        <v>122</v>
      </c>
      <c r="O2" s="37" t="s">
        <v>88</v>
      </c>
      <c r="P2" s="37" t="s">
        <v>127</v>
      </c>
      <c r="Q2" s="37" t="s">
        <v>82</v>
      </c>
      <c r="R2" s="40" t="s">
        <v>83</v>
      </c>
    </row>
    <row r="3" spans="1:19" ht="69.75" customHeight="1" thickTop="1" thickBot="1" x14ac:dyDescent="0.25">
      <c r="A3" s="5" t="s">
        <v>73</v>
      </c>
      <c r="B3" s="6"/>
      <c r="C3" s="7" t="s">
        <v>74</v>
      </c>
      <c r="D3" s="8">
        <v>1</v>
      </c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4">
        <f t="shared" ref="S3:S33" si="0">E3+F3+G3+H3+I3+J3+K3+L3+M3+N3+O3+P3+Q3+R3</f>
        <v>0</v>
      </c>
    </row>
    <row r="4" spans="1:19" ht="17.25" thickTop="1" thickBot="1" x14ac:dyDescent="0.25">
      <c r="A4" s="5" t="s">
        <v>1</v>
      </c>
      <c r="B4" s="6"/>
      <c r="C4" s="25" t="s">
        <v>45</v>
      </c>
      <c r="D4" s="8">
        <v>0.5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4">
        <f t="shared" si="0"/>
        <v>0</v>
      </c>
    </row>
    <row r="5" spans="1:19" ht="27" thickTop="1" thickBot="1" x14ac:dyDescent="0.25">
      <c r="A5" s="44" t="s">
        <v>2</v>
      </c>
      <c r="B5" s="9" t="s">
        <v>10</v>
      </c>
      <c r="C5" s="27" t="s">
        <v>46</v>
      </c>
      <c r="D5" s="11">
        <v>0.5</v>
      </c>
      <c r="E5" s="30"/>
      <c r="F5" s="30">
        <v>1</v>
      </c>
      <c r="G5" s="30"/>
      <c r="H5" s="30"/>
      <c r="I5" s="41"/>
      <c r="J5" s="30"/>
      <c r="K5" s="30"/>
      <c r="L5" s="30"/>
      <c r="M5" s="30"/>
      <c r="N5" s="29"/>
      <c r="O5" s="30"/>
      <c r="P5" s="30"/>
      <c r="Q5" s="29"/>
      <c r="R5" s="30"/>
      <c r="S5" s="4">
        <f t="shared" si="0"/>
        <v>1</v>
      </c>
    </row>
    <row r="6" spans="1:19" ht="17.25" thickTop="1" thickBot="1" x14ac:dyDescent="0.25">
      <c r="A6" s="47"/>
      <c r="B6" s="12" t="s">
        <v>11</v>
      </c>
      <c r="C6" s="26" t="s">
        <v>61</v>
      </c>
      <c r="D6" s="14">
        <v>0.5</v>
      </c>
      <c r="E6" s="30"/>
      <c r="F6" s="30">
        <v>1</v>
      </c>
      <c r="G6" s="30">
        <v>1</v>
      </c>
      <c r="H6" s="30">
        <v>1</v>
      </c>
      <c r="I6" s="30"/>
      <c r="J6" s="30"/>
      <c r="K6" s="30"/>
      <c r="L6" s="30"/>
      <c r="M6" s="30"/>
      <c r="N6" s="30">
        <v>1</v>
      </c>
      <c r="O6" s="30"/>
      <c r="P6" s="30"/>
      <c r="Q6" s="30"/>
      <c r="R6" s="30"/>
      <c r="S6" s="4">
        <f t="shared" si="0"/>
        <v>4</v>
      </c>
    </row>
    <row r="7" spans="1:19" ht="17.25" thickTop="1" thickBot="1" x14ac:dyDescent="0.25">
      <c r="A7" s="44" t="s">
        <v>3</v>
      </c>
      <c r="B7" s="9" t="s">
        <v>12</v>
      </c>
      <c r="C7" s="27" t="s">
        <v>47</v>
      </c>
      <c r="D7" s="11">
        <v>0.5</v>
      </c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29"/>
      <c r="Q7" s="30"/>
      <c r="R7" s="30"/>
      <c r="S7" s="4">
        <f t="shared" si="0"/>
        <v>0</v>
      </c>
    </row>
    <row r="8" spans="1:19" ht="17.25" thickTop="1" thickBot="1" x14ac:dyDescent="0.25">
      <c r="A8" s="47"/>
      <c r="B8" s="12" t="s">
        <v>13</v>
      </c>
      <c r="C8" s="26" t="s">
        <v>48</v>
      </c>
      <c r="D8" s="14">
        <v>1</v>
      </c>
      <c r="E8" s="30">
        <v>1</v>
      </c>
      <c r="F8" s="30"/>
      <c r="G8" s="30"/>
      <c r="H8" s="30"/>
      <c r="I8" s="30"/>
      <c r="J8" s="30">
        <v>1</v>
      </c>
      <c r="K8" s="30"/>
      <c r="L8" s="30"/>
      <c r="M8" s="30"/>
      <c r="N8" s="30"/>
      <c r="O8" s="30"/>
      <c r="P8" s="30"/>
      <c r="Q8" s="30"/>
      <c r="R8" s="30"/>
      <c r="S8" s="4">
        <f t="shared" si="0"/>
        <v>2</v>
      </c>
    </row>
    <row r="9" spans="1:19" ht="27" thickTop="1" thickBot="1" x14ac:dyDescent="0.25">
      <c r="A9" s="44" t="s">
        <v>4</v>
      </c>
      <c r="B9" s="9" t="s">
        <v>14</v>
      </c>
      <c r="C9" s="27" t="s">
        <v>23</v>
      </c>
      <c r="D9" s="11">
        <v>0.5</v>
      </c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4">
        <f t="shared" si="0"/>
        <v>0</v>
      </c>
    </row>
    <row r="10" spans="1:19" ht="17.25" thickTop="1" thickBot="1" x14ac:dyDescent="0.25">
      <c r="A10" s="44"/>
      <c r="B10" s="15" t="s">
        <v>15</v>
      </c>
      <c r="C10" s="28" t="s">
        <v>24</v>
      </c>
      <c r="D10" s="17">
        <v>0.5</v>
      </c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4">
        <f t="shared" si="0"/>
        <v>0</v>
      </c>
    </row>
    <row r="11" spans="1:19" ht="17.25" thickTop="1" thickBot="1" x14ac:dyDescent="0.25">
      <c r="A11" s="44"/>
      <c r="B11" s="15" t="s">
        <v>16</v>
      </c>
      <c r="C11" s="28" t="s">
        <v>25</v>
      </c>
      <c r="D11" s="17">
        <v>1</v>
      </c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4">
        <f t="shared" si="0"/>
        <v>0</v>
      </c>
    </row>
    <row r="12" spans="1:19" ht="17.25" thickTop="1" thickBot="1" x14ac:dyDescent="0.25">
      <c r="A12" s="47"/>
      <c r="B12" s="12" t="s">
        <v>17</v>
      </c>
      <c r="C12" s="26" t="s">
        <v>26</v>
      </c>
      <c r="D12" s="14">
        <v>1</v>
      </c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4">
        <f t="shared" si="0"/>
        <v>0</v>
      </c>
    </row>
    <row r="13" spans="1:19" ht="17.25" thickTop="1" thickBot="1" x14ac:dyDescent="0.25">
      <c r="A13" s="18" t="s">
        <v>7</v>
      </c>
      <c r="B13" s="6"/>
      <c r="C13" s="25" t="s">
        <v>49</v>
      </c>
      <c r="D13" s="8">
        <v>0.5</v>
      </c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4">
        <f t="shared" si="0"/>
        <v>0</v>
      </c>
    </row>
    <row r="14" spans="1:19" ht="17.25" thickTop="1" thickBot="1" x14ac:dyDescent="0.25">
      <c r="A14" s="19" t="s">
        <v>6</v>
      </c>
      <c r="B14" s="6"/>
      <c r="C14" s="25" t="s">
        <v>50</v>
      </c>
      <c r="D14" s="8">
        <v>0.5</v>
      </c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4">
        <f t="shared" si="0"/>
        <v>0</v>
      </c>
    </row>
    <row r="15" spans="1:19" ht="17.25" thickTop="1" thickBot="1" x14ac:dyDescent="0.25">
      <c r="A15" s="19" t="s">
        <v>5</v>
      </c>
      <c r="B15" s="6"/>
      <c r="C15" s="25" t="s">
        <v>51</v>
      </c>
      <c r="D15" s="8">
        <v>0.5</v>
      </c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4">
        <f t="shared" si="0"/>
        <v>0</v>
      </c>
    </row>
    <row r="16" spans="1:19" ht="27" thickTop="1" thickBot="1" x14ac:dyDescent="0.25">
      <c r="A16" s="48" t="s">
        <v>8</v>
      </c>
      <c r="B16" s="9" t="s">
        <v>18</v>
      </c>
      <c r="C16" s="27" t="s">
        <v>53</v>
      </c>
      <c r="D16" s="11">
        <v>1</v>
      </c>
      <c r="E16" s="30">
        <v>1</v>
      </c>
      <c r="F16" s="30">
        <v>1</v>
      </c>
      <c r="G16" s="30">
        <v>1</v>
      </c>
      <c r="H16" s="30">
        <v>1</v>
      </c>
      <c r="I16" s="30"/>
      <c r="J16" s="30"/>
      <c r="K16" s="30"/>
      <c r="L16" s="30">
        <v>1</v>
      </c>
      <c r="M16" s="30"/>
      <c r="N16" s="30"/>
      <c r="O16" s="30"/>
      <c r="P16" s="30"/>
      <c r="Q16" s="30"/>
      <c r="R16" s="30"/>
      <c r="S16" s="4">
        <f t="shared" si="0"/>
        <v>5</v>
      </c>
    </row>
    <row r="17" spans="1:19" ht="24" thickTop="1" thickBot="1" x14ac:dyDescent="0.25">
      <c r="A17" s="44"/>
      <c r="B17" s="15" t="s">
        <v>19</v>
      </c>
      <c r="C17" s="28" t="s">
        <v>52</v>
      </c>
      <c r="D17" s="17">
        <v>0.5</v>
      </c>
      <c r="E17" s="30">
        <v>1</v>
      </c>
      <c r="F17" s="30">
        <v>1</v>
      </c>
      <c r="G17" s="30">
        <v>1</v>
      </c>
      <c r="H17" s="30">
        <v>1</v>
      </c>
      <c r="I17" s="30"/>
      <c r="J17" s="30"/>
      <c r="K17" s="30"/>
      <c r="L17" s="30">
        <v>1</v>
      </c>
      <c r="M17" s="30"/>
      <c r="N17" s="30"/>
      <c r="O17" s="30"/>
      <c r="P17" s="30"/>
      <c r="Q17" s="30"/>
      <c r="R17" s="30"/>
      <c r="S17" s="4">
        <f t="shared" si="0"/>
        <v>5</v>
      </c>
    </row>
    <row r="18" spans="1:19" ht="17.25" thickTop="1" thickBot="1" x14ac:dyDescent="0.25">
      <c r="A18" s="44"/>
      <c r="B18" s="15" t="s">
        <v>20</v>
      </c>
      <c r="C18" s="28" t="s">
        <v>54</v>
      </c>
      <c r="D18" s="17">
        <v>1</v>
      </c>
      <c r="E18" s="30">
        <v>1</v>
      </c>
      <c r="F18" s="30">
        <v>1</v>
      </c>
      <c r="G18" s="30">
        <v>1</v>
      </c>
      <c r="H18" s="30"/>
      <c r="I18" s="30">
        <v>1</v>
      </c>
      <c r="J18" s="30">
        <v>1</v>
      </c>
      <c r="K18" s="30">
        <v>1</v>
      </c>
      <c r="L18" s="30">
        <v>1</v>
      </c>
      <c r="M18" s="30">
        <v>1</v>
      </c>
      <c r="N18" s="30"/>
      <c r="O18" s="30"/>
      <c r="P18" s="30"/>
      <c r="Q18" s="30">
        <v>1</v>
      </c>
      <c r="R18" s="30">
        <v>1</v>
      </c>
      <c r="S18" s="4">
        <f t="shared" si="0"/>
        <v>10</v>
      </c>
    </row>
    <row r="19" spans="1:19" ht="17.25" thickTop="1" thickBot="1" x14ac:dyDescent="0.25">
      <c r="A19" s="47"/>
      <c r="B19" s="12" t="s">
        <v>21</v>
      </c>
      <c r="C19" s="26" t="s">
        <v>27</v>
      </c>
      <c r="D19" s="14">
        <v>1</v>
      </c>
      <c r="E19" s="30">
        <v>1</v>
      </c>
      <c r="F19" s="30"/>
      <c r="G19" s="30">
        <v>1</v>
      </c>
      <c r="H19" s="30"/>
      <c r="I19" s="30"/>
      <c r="J19" s="30"/>
      <c r="K19" s="30">
        <v>1</v>
      </c>
      <c r="L19" s="30"/>
      <c r="M19" s="30"/>
      <c r="N19" s="30"/>
      <c r="O19" s="30"/>
      <c r="P19" s="30"/>
      <c r="Q19" s="30"/>
      <c r="R19" s="30"/>
      <c r="S19" s="4">
        <f t="shared" si="0"/>
        <v>3</v>
      </c>
    </row>
    <row r="20" spans="1:19" ht="17.25" thickTop="1" thickBot="1" x14ac:dyDescent="0.25">
      <c r="A20" s="5" t="s">
        <v>9</v>
      </c>
      <c r="B20" s="6"/>
      <c r="C20" s="25" t="s">
        <v>29</v>
      </c>
      <c r="D20" s="8">
        <v>0.5</v>
      </c>
      <c r="E20" s="30"/>
      <c r="F20" s="30"/>
      <c r="G20" s="30"/>
      <c r="H20" s="41">
        <v>1</v>
      </c>
      <c r="J20" s="30"/>
      <c r="K20" s="30"/>
      <c r="L20" s="30">
        <v>1</v>
      </c>
      <c r="M20" s="30"/>
      <c r="N20" s="29"/>
      <c r="O20" s="30"/>
      <c r="P20" s="29"/>
      <c r="Q20" s="41"/>
      <c r="R20" s="30"/>
      <c r="S20" s="4">
        <f t="shared" si="0"/>
        <v>2</v>
      </c>
    </row>
    <row r="21" spans="1:19" ht="27" thickTop="1" thickBot="1" x14ac:dyDescent="0.25">
      <c r="A21" s="5" t="s">
        <v>22</v>
      </c>
      <c r="B21" s="6"/>
      <c r="C21" s="25" t="s">
        <v>28</v>
      </c>
      <c r="D21" s="8">
        <v>0.5</v>
      </c>
      <c r="E21" s="30">
        <v>1</v>
      </c>
      <c r="F21" s="30">
        <v>1</v>
      </c>
      <c r="G21" s="30">
        <v>1</v>
      </c>
      <c r="H21" s="30">
        <v>1</v>
      </c>
      <c r="I21" s="30">
        <v>1</v>
      </c>
      <c r="J21" s="30">
        <v>1</v>
      </c>
      <c r="K21" s="30">
        <v>1</v>
      </c>
      <c r="L21" s="30">
        <v>1</v>
      </c>
      <c r="M21" s="30"/>
      <c r="N21" s="30">
        <v>1</v>
      </c>
      <c r="O21" s="30">
        <v>1</v>
      </c>
      <c r="P21" s="30">
        <v>1</v>
      </c>
      <c r="Q21" s="30"/>
      <c r="R21" s="30"/>
      <c r="S21" s="4">
        <f t="shared" si="0"/>
        <v>11</v>
      </c>
    </row>
    <row r="22" spans="1:19" ht="24" thickTop="1" thickBot="1" x14ac:dyDescent="0.25">
      <c r="A22" s="5" t="s">
        <v>55</v>
      </c>
      <c r="B22" s="6"/>
      <c r="C22" s="25" t="s">
        <v>56</v>
      </c>
      <c r="D22" s="8">
        <v>0.5</v>
      </c>
      <c r="E22" s="30">
        <v>1</v>
      </c>
      <c r="F22" s="30">
        <v>1</v>
      </c>
      <c r="G22" s="30">
        <v>1</v>
      </c>
      <c r="H22" s="30">
        <v>1</v>
      </c>
      <c r="I22" s="30"/>
      <c r="J22" s="30"/>
      <c r="K22" s="30">
        <v>1</v>
      </c>
      <c r="L22" s="30"/>
      <c r="M22" s="30"/>
      <c r="N22" s="30"/>
      <c r="O22" s="30">
        <v>1</v>
      </c>
      <c r="P22" s="30"/>
      <c r="Q22" s="30"/>
      <c r="R22" s="30"/>
      <c r="S22" s="4">
        <f t="shared" si="0"/>
        <v>6</v>
      </c>
    </row>
    <row r="23" spans="1:19" ht="57.75" customHeight="1" thickTop="1" thickBot="1" x14ac:dyDescent="0.25">
      <c r="A23" s="5" t="s">
        <v>57</v>
      </c>
      <c r="B23" s="6"/>
      <c r="C23" s="25" t="s">
        <v>58</v>
      </c>
      <c r="D23" s="8">
        <v>0.5</v>
      </c>
      <c r="E23" s="30">
        <v>1</v>
      </c>
      <c r="F23" s="30">
        <v>1</v>
      </c>
      <c r="G23" s="30"/>
      <c r="H23" s="30"/>
      <c r="I23" s="30"/>
      <c r="J23" s="30"/>
      <c r="K23" s="30"/>
      <c r="L23" s="30"/>
      <c r="M23" s="30"/>
      <c r="N23" s="30"/>
      <c r="O23" s="30"/>
      <c r="P23" s="29"/>
      <c r="Q23" s="41"/>
      <c r="R23" s="30"/>
      <c r="S23" s="4">
        <f t="shared" si="0"/>
        <v>2</v>
      </c>
    </row>
    <row r="24" spans="1:19" ht="39.75" thickTop="1" thickBot="1" x14ac:dyDescent="0.25">
      <c r="A24" s="5" t="s">
        <v>59</v>
      </c>
      <c r="B24" s="6"/>
      <c r="C24" s="25" t="s">
        <v>60</v>
      </c>
      <c r="D24" s="8">
        <v>0.5</v>
      </c>
      <c r="E24" s="30"/>
      <c r="F24" s="30"/>
      <c r="G24" s="30">
        <v>1</v>
      </c>
      <c r="H24" s="30"/>
      <c r="I24" s="30"/>
      <c r="J24" s="30">
        <v>1</v>
      </c>
      <c r="K24" s="30"/>
      <c r="L24" s="30"/>
      <c r="M24" s="30"/>
      <c r="N24" s="30"/>
      <c r="O24" s="30"/>
      <c r="P24" s="30">
        <v>1</v>
      </c>
      <c r="Q24" s="30"/>
      <c r="R24" s="30"/>
      <c r="S24" s="4">
        <f t="shared" si="0"/>
        <v>3</v>
      </c>
    </row>
    <row r="25" spans="1:19" ht="27" thickTop="1" thickBot="1" x14ac:dyDescent="0.25">
      <c r="A25" s="44" t="s">
        <v>33</v>
      </c>
      <c r="B25" s="9" t="s">
        <v>34</v>
      </c>
      <c r="C25" s="27" t="s">
        <v>35</v>
      </c>
      <c r="D25" s="11">
        <v>0.5</v>
      </c>
      <c r="E25" s="30"/>
      <c r="F25" s="30">
        <v>1</v>
      </c>
      <c r="G25" s="30"/>
      <c r="H25" s="30"/>
      <c r="I25" s="30">
        <v>1</v>
      </c>
      <c r="J25" s="30"/>
      <c r="K25" s="30">
        <v>1</v>
      </c>
      <c r="L25" s="30"/>
      <c r="M25" s="30"/>
      <c r="N25" s="30">
        <v>1</v>
      </c>
      <c r="O25" s="30">
        <v>1</v>
      </c>
      <c r="P25" s="30"/>
      <c r="Q25" s="30"/>
      <c r="R25" s="30"/>
      <c r="S25" s="4">
        <f t="shared" si="0"/>
        <v>5</v>
      </c>
    </row>
    <row r="26" spans="1:19" ht="27" thickTop="1" thickBot="1" x14ac:dyDescent="0.25">
      <c r="A26" s="47"/>
      <c r="B26" s="12" t="s">
        <v>36</v>
      </c>
      <c r="C26" s="26" t="s">
        <v>37</v>
      </c>
      <c r="D26" s="14">
        <v>1</v>
      </c>
      <c r="E26" s="30">
        <v>1</v>
      </c>
      <c r="F26" s="30">
        <v>1</v>
      </c>
      <c r="G26" s="30"/>
      <c r="H26" s="30"/>
      <c r="I26" s="30">
        <v>1</v>
      </c>
      <c r="J26" s="30"/>
      <c r="K26" s="30"/>
      <c r="L26" s="30"/>
      <c r="M26" s="30">
        <v>1</v>
      </c>
      <c r="N26" s="30">
        <v>1</v>
      </c>
      <c r="O26" s="30"/>
      <c r="P26" s="30"/>
      <c r="Q26" s="30"/>
      <c r="R26" s="30"/>
      <c r="S26" s="4">
        <f t="shared" si="0"/>
        <v>5</v>
      </c>
    </row>
    <row r="27" spans="1:19" ht="27" thickTop="1" thickBot="1" x14ac:dyDescent="0.25">
      <c r="A27" s="5" t="s">
        <v>38</v>
      </c>
      <c r="B27" s="6"/>
      <c r="C27" s="25" t="s">
        <v>39</v>
      </c>
      <c r="D27" s="8">
        <v>0.5</v>
      </c>
      <c r="E27" s="30"/>
      <c r="F27" s="30">
        <v>1</v>
      </c>
      <c r="G27" s="30">
        <v>1</v>
      </c>
      <c r="H27" s="30">
        <v>1</v>
      </c>
      <c r="I27" s="30">
        <v>1</v>
      </c>
      <c r="J27" s="30"/>
      <c r="K27" s="30"/>
      <c r="L27" s="30"/>
      <c r="M27" s="30">
        <v>1</v>
      </c>
      <c r="N27" s="30"/>
      <c r="O27" s="30">
        <v>1</v>
      </c>
      <c r="P27" s="30"/>
      <c r="Q27" s="30"/>
      <c r="R27" s="30"/>
      <c r="S27" s="4">
        <f t="shared" si="0"/>
        <v>6</v>
      </c>
    </row>
    <row r="28" spans="1:19" ht="39.75" thickTop="1" thickBot="1" x14ac:dyDescent="0.25">
      <c r="A28" s="44" t="s">
        <v>40</v>
      </c>
      <c r="B28" s="9" t="s">
        <v>41</v>
      </c>
      <c r="C28" s="27" t="s">
        <v>42</v>
      </c>
      <c r="D28" s="11">
        <v>1</v>
      </c>
      <c r="E28" s="30">
        <v>1</v>
      </c>
      <c r="F28" s="30"/>
      <c r="G28" s="30"/>
      <c r="H28" s="30"/>
      <c r="I28" s="30">
        <v>1</v>
      </c>
      <c r="J28" s="30">
        <v>1</v>
      </c>
      <c r="K28" s="30">
        <v>1</v>
      </c>
      <c r="L28" s="30"/>
      <c r="M28" s="30"/>
      <c r="N28" s="30"/>
      <c r="O28" s="30"/>
      <c r="P28" s="30"/>
      <c r="Q28" s="30"/>
      <c r="R28" s="30"/>
      <c r="S28" s="4">
        <f t="shared" si="0"/>
        <v>4</v>
      </c>
    </row>
    <row r="29" spans="1:19" ht="24" thickTop="1" thickBot="1" x14ac:dyDescent="0.25">
      <c r="A29" s="45"/>
      <c r="B29" s="15" t="s">
        <v>43</v>
      </c>
      <c r="C29" s="27" t="s">
        <v>62</v>
      </c>
      <c r="D29" s="17">
        <v>1</v>
      </c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4">
        <f t="shared" si="0"/>
        <v>0</v>
      </c>
    </row>
    <row r="30" spans="1:19" ht="24" thickTop="1" thickBot="1" x14ac:dyDescent="0.25">
      <c r="A30" s="46"/>
      <c r="B30" s="12" t="s">
        <v>44</v>
      </c>
      <c r="C30" s="25" t="s">
        <v>63</v>
      </c>
      <c r="D30" s="14">
        <v>0.5</v>
      </c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4">
        <f t="shared" si="0"/>
        <v>0</v>
      </c>
    </row>
    <row r="31" spans="1:19" ht="27" thickTop="1" thickBot="1" x14ac:dyDescent="0.25">
      <c r="A31" s="5" t="s">
        <v>64</v>
      </c>
      <c r="B31" s="12"/>
      <c r="C31" s="25" t="s">
        <v>66</v>
      </c>
      <c r="D31" s="14">
        <v>1</v>
      </c>
      <c r="E31" s="30">
        <v>1</v>
      </c>
      <c r="F31" s="30">
        <v>1</v>
      </c>
      <c r="G31" s="30">
        <v>1</v>
      </c>
      <c r="H31" s="30">
        <v>1</v>
      </c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4">
        <f t="shared" si="0"/>
        <v>4</v>
      </c>
    </row>
    <row r="32" spans="1:19" ht="92.25" customHeight="1" thickTop="1" thickBot="1" x14ac:dyDescent="0.25">
      <c r="A32" s="5" t="s">
        <v>65</v>
      </c>
      <c r="B32" s="12"/>
      <c r="C32" s="25" t="s">
        <v>67</v>
      </c>
      <c r="D32" s="14">
        <v>0.5</v>
      </c>
      <c r="E32" s="30"/>
      <c r="F32" s="30">
        <v>1</v>
      </c>
      <c r="G32" s="30">
        <v>1</v>
      </c>
      <c r="H32" s="30">
        <v>1</v>
      </c>
      <c r="I32" s="30"/>
      <c r="J32" s="30">
        <v>1</v>
      </c>
      <c r="K32" s="30"/>
      <c r="L32" s="30"/>
      <c r="M32" s="30"/>
      <c r="N32" s="30"/>
      <c r="O32" s="30"/>
      <c r="P32" s="30"/>
      <c r="Q32" s="30"/>
      <c r="R32" s="30"/>
      <c r="S32" s="4">
        <f t="shared" si="0"/>
        <v>4</v>
      </c>
    </row>
    <row r="33" spans="1:19" ht="24" thickTop="1" thickBot="1" x14ac:dyDescent="0.25">
      <c r="A33" s="5" t="s">
        <v>68</v>
      </c>
      <c r="B33" s="12"/>
      <c r="C33" s="25" t="s">
        <v>69</v>
      </c>
      <c r="D33" s="14">
        <v>0.5</v>
      </c>
      <c r="E33" s="30">
        <v>1</v>
      </c>
      <c r="F33" s="30">
        <v>1</v>
      </c>
      <c r="G33" s="30">
        <v>1</v>
      </c>
      <c r="H33" s="30"/>
      <c r="I33" s="30">
        <v>1</v>
      </c>
      <c r="J33" s="30">
        <v>1</v>
      </c>
      <c r="K33" s="30">
        <v>1</v>
      </c>
      <c r="L33" s="30">
        <v>1</v>
      </c>
      <c r="M33" s="30">
        <v>1</v>
      </c>
      <c r="N33" s="30">
        <v>1</v>
      </c>
      <c r="O33" s="30"/>
      <c r="P33" s="30"/>
      <c r="Q33" s="30"/>
      <c r="R33" s="30"/>
      <c r="S33" s="4">
        <f t="shared" si="0"/>
        <v>9</v>
      </c>
    </row>
    <row r="34" spans="1:19" ht="13.5" thickTop="1" x14ac:dyDescent="0.2">
      <c r="D34" s="20">
        <f>SUM(D3:D33)</f>
        <v>21</v>
      </c>
      <c r="E34" s="21">
        <f t="shared" ref="E34:O34" si="1">E3*$D$3+E4*$D$4+E5*$D$5+E6*$D$6+E7*$D$7+E8*$D$8+E9*$D$9+E10*$D$10+E11*$D$11+E12*$D$12+E13*$D$13+E14*$D$14+E15*$D$15+E16*$D$16+E17*$D$17+E18*$D$18+E19*$D$19+E20*$D$20+E21*$D$21+E22*$D$22+E23*$D$23+E24*$D$24+E25*$D$25+E26*$D$26+E27*$D$27+E28*$D$28+E29*$D$29+E30*$D$30+E31*$D$31+E32*$D$32+E33*$D$33</f>
        <v>9.5</v>
      </c>
      <c r="F34" s="21">
        <f t="shared" si="1"/>
        <v>9</v>
      </c>
      <c r="G34" s="21">
        <f t="shared" si="1"/>
        <v>8</v>
      </c>
      <c r="H34" s="21">
        <f t="shared" si="1"/>
        <v>5.5</v>
      </c>
      <c r="I34" s="21">
        <f t="shared" si="1"/>
        <v>5</v>
      </c>
      <c r="J34" s="21">
        <f t="shared" si="1"/>
        <v>5</v>
      </c>
      <c r="K34" s="21">
        <f t="shared" si="1"/>
        <v>5</v>
      </c>
      <c r="L34" s="21">
        <f t="shared" si="1"/>
        <v>4</v>
      </c>
      <c r="M34" s="21">
        <f t="shared" si="1"/>
        <v>3</v>
      </c>
      <c r="N34" s="21">
        <f t="shared" si="1"/>
        <v>3</v>
      </c>
      <c r="O34" s="21">
        <f t="shared" si="1"/>
        <v>2</v>
      </c>
      <c r="P34" s="21">
        <f>P3*$D$3+P4*$D$4+P5*$D$5+P6*$D$6+P7*$D$7+P8*$D$8+P9*$D$9+P10*$D$10+P11*$D$11+P12*$D$12+P13*$D$13+P14*$D$14+P15*$D$15+P16*$D$16+P17*$D$17+P18*$D$18+P19*$D$19+O20*$D$20+P21*$D$21+O22*$D$22+O23*$D$23+P24*$D$24+P25*$D$25+P26*$D$26+P27*$D$27+P28*$D$28+P29*$D$29+P30*$D$30+P31*$D$31+P32*$D$32+P33*$D$33</f>
        <v>1.5</v>
      </c>
      <c r="Q34" s="21">
        <f>Q3*$D$3+Q4*$D$4+Q5*$D$5+Q6*$D$6+Q7*$D$7+Q8*$D$8+Q9*$D$9+Q10*$D$10+Q11*$D$11+Q12*$D$12+Q13*$D$13+Q14*$D$14+Q15*$D$15+Q16*$D$16+Q17*$D$17+Q18*$D$18+Q19*$D$19+Q20*$D$20+Q21*$D$21+Q22*$D$22+Q23*$D$23+Q24*$D$24+Q25*$D$25+Q26*$D$26+Q27*$D$27+Q28*$D$28+Q29*$D$29+Q30*$D$30+Q31*$D$31+Q32*$D$32+Q33*$D$33</f>
        <v>1</v>
      </c>
      <c r="R34" s="21">
        <f>R3*$D$3+R4*$D$4+R5*$D$5+R6*$D$6+R7*$D$7+R8*$D$8+R9*$D$9+R10*$D$10+R11*$D$11+R12*$D$12+R13*$D$13+R14*$D$14+R15*$D$15+R16*$D$16+R17*$D$17+R18*$D$18+R19*$D$19+R20*$D$20+R21*$D$21+R22*$D$22+R23*$D$23+R24*$D$24+R25*$D$25+R26*$D$26+R27*$D$27+R28*$D$28+R29*$D$29+R30*$D$30+R31*$D$31+R32*$D$32+R33*$D$33</f>
        <v>1</v>
      </c>
    </row>
    <row r="35" spans="1:19" ht="22.5" x14ac:dyDescent="0.2">
      <c r="D35" s="20" t="s">
        <v>70</v>
      </c>
      <c r="E35" s="22">
        <f t="shared" ref="E35:R35" si="2">5-E34</f>
        <v>-4.5</v>
      </c>
      <c r="F35" s="22">
        <f t="shared" si="2"/>
        <v>-4</v>
      </c>
      <c r="G35" s="22">
        <f t="shared" si="2"/>
        <v>-3</v>
      </c>
      <c r="H35" s="22">
        <f t="shared" si="2"/>
        <v>-0.5</v>
      </c>
      <c r="I35" s="22">
        <f t="shared" si="2"/>
        <v>0</v>
      </c>
      <c r="J35" s="22">
        <f t="shared" si="2"/>
        <v>0</v>
      </c>
      <c r="K35" s="22">
        <f t="shared" si="2"/>
        <v>0</v>
      </c>
      <c r="L35" s="22">
        <f t="shared" si="2"/>
        <v>1</v>
      </c>
      <c r="M35" s="22">
        <f t="shared" si="2"/>
        <v>2</v>
      </c>
      <c r="N35" s="22">
        <f t="shared" si="2"/>
        <v>2</v>
      </c>
      <c r="O35" s="22">
        <f t="shared" si="2"/>
        <v>3</v>
      </c>
      <c r="P35" s="22">
        <f t="shared" si="2"/>
        <v>3.5</v>
      </c>
      <c r="Q35" s="22">
        <f t="shared" si="2"/>
        <v>4</v>
      </c>
      <c r="R35" s="22">
        <f t="shared" si="2"/>
        <v>4</v>
      </c>
    </row>
  </sheetData>
  <sortState columnSort="1" ref="G1:AG37">
    <sortCondition ref="G35:AG35"/>
  </sortState>
  <mergeCells count="6">
    <mergeCell ref="A28:A30"/>
    <mergeCell ref="A5:A6"/>
    <mergeCell ref="A7:A8"/>
    <mergeCell ref="A9:A12"/>
    <mergeCell ref="A16:A19"/>
    <mergeCell ref="A25:A26"/>
  </mergeCells>
  <phoneticPr fontId="3" type="noConversion"/>
  <hyperlinks>
    <hyperlink ref="M2" r:id="rId1" display="http://www.brandysko.cz/"/>
    <hyperlink ref="Q2" r:id="rId2" display="http://www.broumov-mesto.cz/"/>
    <hyperlink ref="R2" r:id="rId3" display="http://www.mubruntal.cz/"/>
    <hyperlink ref="I2" r:id="rId4" display="http://www.bucovice.cz/"/>
    <hyperlink ref="N2" r:id="rId5" display="http://www.ceska-trebova.cz/"/>
    <hyperlink ref="G2" r:id="rId6" display="http://www.mestohradek-ro.cz/"/>
    <hyperlink ref="L2" r:id="rId7" display="http://www.cheb.cz/"/>
    <hyperlink ref="J2" r:id="rId8" display="http://www.jablonnevp.cz/"/>
    <hyperlink ref="O2" r:id="rId9" display="http://www.jihlava.cz/"/>
    <hyperlink ref="E2" r:id="rId10"/>
    <hyperlink ref="H2" r:id="rId11" display="http://www.praha8.cz/"/>
    <hyperlink ref="K2" r:id="rId12" display="http://www.tsviny.cz/"/>
    <hyperlink ref="P2" r:id="rId13" display="http://www.mesto-ustek.cz/"/>
    <hyperlink ref="F2" r:id="rId14" display="http://www.valasskeklobouky.cz/index.asp"/>
  </hyperlinks>
  <pageMargins left="0.25" right="0.25" top="0.75" bottom="0.75" header="0.3" footer="0.3"/>
  <pageSetup paperSize="9" scale="47" fitToHeight="2" orientation="landscape" horizontalDpi="300" verticalDpi="300" r:id="rId1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Obce</vt:lpstr>
      <vt:lpstr>Města</vt:lpstr>
      <vt:lpstr>Města!Oblast_tisku</vt:lpstr>
    </vt:vector>
  </TitlesOfParts>
  <Company>Praha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K1</cp:lastModifiedBy>
  <cp:lastPrinted>2012-03-27T08:57:37Z</cp:lastPrinted>
  <dcterms:created xsi:type="dcterms:W3CDTF">2007-01-10T18:17:27Z</dcterms:created>
  <dcterms:modified xsi:type="dcterms:W3CDTF">2015-04-10T14:05:32Z</dcterms:modified>
</cp:coreProperties>
</file>